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8_{404B8E9E-B9D6-48AC-B835-08DB7728B405}" xr6:coauthVersionLast="47" xr6:coauthVersionMax="47" xr10:uidLastSave="{00000000-0000-0000-0000-000000000000}"/>
  <bookViews>
    <workbookView xWindow="30" yWindow="555" windowWidth="28740" windowHeight="15135" activeTab="1" xr2:uid="{00000000-000D-0000-FFFF-FFFF00000000}"/>
  </bookViews>
  <sheets>
    <sheet name="Plantilla Notas" sheetId="3" r:id="rId1"/>
    <sheet name="BALANZA  EDO.ANAL.INGRE 3ER.TRI" sheetId="5" r:id="rId2"/>
    <sheet name="Formulario Notas" sheetId="2" r:id="rId3"/>
  </sheets>
  <definedNames>
    <definedName name="_xlnm.Print_Area" localSheetId="0">'Plantilla Notas'!$A$1:$P$379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18" i="3" l="1"/>
  <c r="L272" i="3"/>
  <c r="I272" i="3"/>
  <c r="K238" i="3"/>
  <c r="N244" i="3" s="1"/>
  <c r="M210" i="3"/>
  <c r="M220" i="3" s="1"/>
  <c r="M183" i="3"/>
  <c r="M174" i="3"/>
  <c r="L161" i="3"/>
  <c r="I161" i="3"/>
  <c r="M138" i="3"/>
  <c r="J138" i="3"/>
  <c r="M136" i="3"/>
  <c r="J136" i="3"/>
  <c r="M133" i="3"/>
  <c r="J133" i="3"/>
  <c r="N121" i="3"/>
  <c r="K121" i="3"/>
  <c r="K91" i="3"/>
  <c r="H91" i="3"/>
  <c r="M81" i="3"/>
  <c r="J81" i="3"/>
  <c r="K67" i="3"/>
  <c r="K58" i="3"/>
  <c r="K46" i="3"/>
  <c r="K29" i="3"/>
  <c r="M21" i="3"/>
  <c r="J21" i="3"/>
  <c r="N245" i="3" l="1"/>
  <c r="J139" i="3"/>
  <c r="N246" i="3"/>
  <c r="M139" i="3"/>
</calcChain>
</file>

<file path=xl/sharedStrings.xml><?xml version="1.0" encoding="utf-8"?>
<sst xmlns="http://schemas.openxmlformats.org/spreadsheetml/2006/main" count="333" uniqueCount="272">
  <si>
    <t>Activo</t>
  </si>
  <si>
    <t>Ingresos de Gestión</t>
  </si>
  <si>
    <t>NOTAS AL ESTADO DE SITUACIÓN FINANCIERA</t>
  </si>
  <si>
    <t>Efectivo y Equivalentes</t>
  </si>
  <si>
    <t>Inversiones Financieras</t>
  </si>
  <si>
    <t>Bienes Muebles, Inmuebles e Intangibles</t>
  </si>
  <si>
    <t>Estimaciones y Deterioros</t>
  </si>
  <si>
    <t>Otros Activos</t>
  </si>
  <si>
    <t>Gastos y Otras Pérdidas:</t>
  </si>
  <si>
    <t>Efectivo y equivalentes</t>
  </si>
  <si>
    <t>Depreciación</t>
  </si>
  <si>
    <t>Amortización</t>
  </si>
  <si>
    <t>Incrementos en las provisiones</t>
  </si>
  <si>
    <t>Incremento en cuentas por cobrar</t>
  </si>
  <si>
    <t>Las cuentas que se manejan para efectos de estas Notas son las siguientes:</t>
  </si>
  <si>
    <t xml:space="preserve">III)   </t>
  </si>
  <si>
    <t>NOTAS AL ESTADO DE VARIACIÓN EN LA HACIENDA PÚBLICA</t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</si>
  <si>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</si>
  <si>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</si>
  <si>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</si>
  <si>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</si>
  <si>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</si>
  <si>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·</t>
  </si>
  <si>
    <t>A continuación se relacionan las cuentas que integran el rubro de efectivo y equivalentes:</t>
  </si>
  <si>
    <t>Concepto</t>
  </si>
  <si>
    <t>#NOMBRE(1112)</t>
  </si>
  <si>
    <t>Suma</t>
  </si>
  <si>
    <t>Bancos/Tesorería</t>
  </si>
  <si>
    <t>Banco</t>
  </si>
  <si>
    <t>Importe</t>
  </si>
  <si>
    <t>Inversiones Temporales</t>
  </si>
  <si>
    <r>
      <t xml:space="preserve">Representa el monto de efectivo disponible propiedad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en instituciones bancarias, su importe se integra por:</t>
    </r>
  </si>
  <si>
    <r>
      <t xml:space="preserve">Representa el monto de efectivo invertido por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la cual se efectúa a plazos que van de inversión a la vista hasta 90 días, su importe se integra por:</t>
    </r>
  </si>
  <si>
    <t>Fondos con Afectación Específica</t>
  </si>
  <si>
    <t>Deudores Diversos por Cobrar a Corto Plazo</t>
  </si>
  <si>
    <t>Representa el monto de los derechos de cobro a favor del ente público por gastos por comprobar, principalmente relacionados con viáticos.</t>
  </si>
  <si>
    <t>Otros Derechos a recibir Efectivo y Equivalentes a Corto Plazo</t>
  </si>
  <si>
    <t>Representan los derechos de cobro originados en el desarrollo de las actividades del ente público, de los cuales se espera recibir una contraprestación representada en recursos, bienes o servicios; en un plazo menor o igual a doce meses, no incluidos en las cuentas anteriores,</t>
  </si>
  <si>
    <t xml:space="preserve">Representan el monto de los fondos con afectación específica que deben financiar determinados gastos o actividades. </t>
  </si>
  <si>
    <t>Bienes Inmuebles, Infraestructura y Construcciones en Proceso</t>
  </si>
  <si>
    <t>Activo Diferido</t>
  </si>
  <si>
    <t>Pasivo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</si>
  <si>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</si>
  <si>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</si>
  <si>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</si>
  <si>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</si>
  <si>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</si>
  <si>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</si>
  <si>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</si>
  <si>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</si>
  <si>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</si>
  <si>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</si>
  <si>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</si>
  <si>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</si>
  <si>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</si>
  <si>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</si>
  <si>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</si>
  <si>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</si>
  <si>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</si>
  <si>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</si>
  <si>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</si>
  <si>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</si>
  <si>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</si>
  <si>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</si>
  <si>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</si>
  <si>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</si>
  <si>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</si>
  <si>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</si>
  <si>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</si>
  <si>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</si>
  <si>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</si>
  <si>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</si>
  <si>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</si>
  <si>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</si>
  <si>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</si>
  <si>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</si>
  <si>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</si>
  <si>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</si>
  <si>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</si>
  <si>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</si>
  <si>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</si>
  <si>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</si>
  <si>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</si>
  <si>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</si>
  <si>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</si>
  <si>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</si>
  <si>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</si>
  <si>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</si>
  <si>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</si>
  <si>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</si>
  <si>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</si>
  <si>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</si>
  <si>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</si>
  <si>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</si>
  <si>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</si>
  <si>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</si>
  <si>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</si>
  <si>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</si>
  <si>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</si>
  <si>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</si>
  <si>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</si>
  <si>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</si>
  <si>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</si>
  <si>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</si>
  <si>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</si>
  <si>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</si>
  <si>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</si>
  <si>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</si>
  <si>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</si>
  <si>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</si>
  <si>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</si>
  <si>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</si>
  <si>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</si>
  <si>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</si>
  <si>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</si>
  <si>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</si>
  <si>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</si>
  <si>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</si>
  <si>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</si>
  <si>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</si>
  <si>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</si>
  <si>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</si>
  <si>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</si>
  <si>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</si>
  <si>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</si>
  <si>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</si>
  <si>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</si>
  <si>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</si>
  <si>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</si>
  <si>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</si>
  <si>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</si>
  <si>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</si>
  <si>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</si>
  <si>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</si>
  <si>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Flujos de Efectivo Netos de las  Actividades de Operación </t>
  </si>
  <si>
    <t>Resultado del Ejercicio Ahorro /Desahorro</t>
  </si>
  <si>
    <t>Nota:</t>
  </si>
  <si>
    <t xml:space="preserve">INDETEC </t>
  </si>
  <si>
    <t>Efectivo</t>
  </si>
  <si>
    <t>La presente plantilla solo es un ejemplo de presentación basado en el documento Normativo https://www.conac.gob.mx/work/models/CONAC/normatividad/NOR_01_08_008.pdf, al no exisitir un Formato expecifico para la presentación de Notas a los Estados Financieros publicado por CONAC, se  recomieda personalizar y formular la plantilla segun las necesidades de revelación de los saldos e información  en los rubros, cuentas y/o subcuentas de cada Entidad</t>
  </si>
  <si>
    <t>%</t>
  </si>
  <si>
    <t>Ganancia/pérdida en venta de bienes muebles, inmuebles e intangibles</t>
  </si>
  <si>
    <t>El presente formulario proporciona a los usuarios del SAACG.Net las funciones necesarias para la Emisión de las Notas a los Estados Financieros, de manera que se establezca un vínculo entre un libro de Excel y el Sistema, facilitando la construcción de la información para el contenido de dichas Notas.</t>
  </si>
  <si>
    <t>REMUNERACIONES AL PERSONAL DE CARÁCTER PERMANENTE</t>
  </si>
  <si>
    <t>EFECTIVO</t>
  </si>
  <si>
    <t>BANCOS/TESORERÍA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</si>
  <si>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</si>
  <si>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</si>
  <si>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</si>
  <si>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</si>
  <si>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</si>
  <si>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</si>
  <si>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</si>
  <si>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</si>
  <si>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TERRENOS</t>
  </si>
  <si>
    <t>DEPRECIACIÓN ACUMULADA DE BIENES MUEBLES</t>
  </si>
  <si>
    <t>SOFTWARE</t>
  </si>
  <si>
    <t>LICENCIAS</t>
  </si>
  <si>
    <t>CUENTAS DE ORDEN CONTABLES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</si>
  <si>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</si>
  <si>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</si>
  <si>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Representa el monto en dinero propiedad del ente público en caja y aquel que está a su cuidado y administración</t>
  </si>
  <si>
    <t>CUENTA  124431200</t>
  </si>
  <si>
    <t>CUENTA 0122273497</t>
  </si>
  <si>
    <t>CUENTA 4375</t>
  </si>
  <si>
    <t>CUENTA 0075</t>
  </si>
  <si>
    <t>Derechos a recibir Efectivo y Equivalentes y Bienes o Servicios a Recibir</t>
  </si>
  <si>
    <t>CUENTAS POR COBRAR A CORTO PLAZO</t>
  </si>
  <si>
    <t>DEUDORES DIVERSOS POR COBRAR A CORTO PLAZO</t>
  </si>
  <si>
    <t>OTROS DERECHOS A RECIBIR EFECTIVO O EQUIVALENTES A CORTO PLAZO</t>
  </si>
  <si>
    <t>Las Cuentas por Cobrar a Corto Plazo se integran por:</t>
  </si>
  <si>
    <t>Bienes Disponibles para su Transformación o Consumo (inventarios)</t>
  </si>
  <si>
    <t>Se integra de la siguiente manera:</t>
  </si>
  <si>
    <t>OTROS BIENES INMUEBLES</t>
  </si>
  <si>
    <t>Subtotal BIENES INMUEBLES, INFRAESTRUCTURA Y CONSTRUCCIONES EN PROCESO</t>
  </si>
  <si>
    <t>Bienes Muebles, Intangibles y Depreciaciones</t>
  </si>
  <si>
    <t>Se integras de la siguiente manera:</t>
  </si>
  <si>
    <t>EQUIPO E INSTRUMENTOS DE LABORATORIOS MEDICOS</t>
  </si>
  <si>
    <t>Subtotal BIENES MUEBLES</t>
  </si>
  <si>
    <t>Subtotal ACTIVOS INTANGIBLES</t>
  </si>
  <si>
    <t>Subtotal DEPRECIACIÓN, DETERIORO Y AMORTIZACIÓN ACUMULADA DE BIENES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</si>
  <si>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</si>
  <si>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</si>
  <si>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</si>
  <si>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</si>
  <si>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</si>
  <si>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</si>
  <si>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Y CONTRIBUCIONES POR PAGAR A CORTO PLAZO</t>
  </si>
  <si>
    <t>INGRESOS POR CLASIFICAR</t>
  </si>
  <si>
    <t>PROVEEDORES POR PAGAR A CORTO PLAZO</t>
  </si>
  <si>
    <t>TRANSFERENCIAS A CORTO PLAZO</t>
  </si>
  <si>
    <t>OTRAS CUENTAS POR PAGAR A CORTO PLAZO</t>
  </si>
  <si>
    <t>Suma PASIVO CIRCULANTE</t>
  </si>
  <si>
    <t>Pasivo No Circulante</t>
  </si>
  <si>
    <t>Destacan entre las principales partidas del Pasivo No Circulante las siguientes:</t>
  </si>
  <si>
    <t>PROVISIÓN PARA CONTINGENCIAS A LARGO PLAZO</t>
  </si>
  <si>
    <t>Suma de Pasivos a Largo Plazo</t>
  </si>
  <si>
    <r>
      <t xml:space="preserve">II)    </t>
    </r>
    <r>
      <rPr>
        <b/>
        <sz val="7"/>
        <rFont val="Times New Roman"/>
        <family val="1"/>
      </rPr>
      <t/>
    </r>
  </si>
  <si>
    <t xml:space="preserve">Participaciones, Aportaciones, Convenios, Incentivos Derivados de la Colaboración Fiscal, Fondos Distintos de Aportaciones, Transferencias, </t>
  </si>
  <si>
    <t>Asignaciones, Subsidios y Subvenciones, y Pensiones y Jubilaciones</t>
  </si>
  <si>
    <t>INGRESOS DE GESTION</t>
  </si>
  <si>
    <t>APROVECHAMIENTOS</t>
  </si>
  <si>
    <t>INGRESOS POR VENTAS DE BIENES Y PRESTACION DE SERVICIOS</t>
  </si>
  <si>
    <t>TRANSFERENCIAS Y ASIGNACIONES,SUBSIDIOS Y SUB-CONVENIOS, PENSIONES Y JUBILACIONES</t>
  </si>
  <si>
    <t>TOTAL DE INGRESOS Y OTROS BENEFICIOS</t>
  </si>
  <si>
    <t>Otros Ingresos y Beneficio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</si>
  <si>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</si>
  <si>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</si>
  <si>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</si>
  <si>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</si>
  <si>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</si>
  <si>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</si>
  <si>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</si>
  <si>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SERVICIOS PROFESIONALES, CIENTÍFICOS Y TÉCNICOS Y OTROS SERVICIOS</t>
  </si>
  <si>
    <t>SEGURIDAD SOCIAL</t>
  </si>
  <si>
    <t>COMO SE PUEDE OBSERVAR EN ESTE ESTADO FINANCIERO, LA VARIACIÓN SE REFIERE ÚNICAMENTE AL INCREMENTO EN LA CUENTA DEL AHORRO O SUPERÁVIT FINANCIERO POR EL SALDO OBTENIDO DEL RESULTADO DE RESTAR LOS EGRESOS A LOS INGRESOS EN CADA UNO DE LOS MESES DEL EJERCICiO FISCAL 2025</t>
  </si>
  <si>
    <t>EL ESTADO DE VARIACIÓN DE HACIENDA PÚBLICA CUENTA CON UN SALDO INICIAL AL 01 DE ENERO DEL 2025  ES DE $1,454,124.79(UN MILLON CUATROCIENTOS CINCUENTA Y CUATRO MIL CIENTO VEINTICIATRO   PESOS 79/100 M.N.)TENIENDO UNA VARIACIÓN EN ANUAL  DE $ 89,951.86 (OCHENTA Y NUEVE  MIL NOVECIENTOS CINCUENTA Y UN PESOS 86/100 M.N- OCHENTA Y OCHO  PESOS 00/100 M.N.)</t>
  </si>
  <si>
    <t>BANCOS/DEPENDENCIAS Y OTROS</t>
  </si>
  <si>
    <t xml:space="preserve"> EFECTIVO Y EQUIVALENTES</t>
  </si>
  <si>
    <r>
      <rPr>
        <b/>
        <i/>
        <sz val="8"/>
        <rFont val="Arial"/>
        <family val="2"/>
      </rPr>
      <t>Movimientos de partidas (o rubros) que no afectan al efectivo.</t>
    </r>
  </si>
  <si>
    <r>
      <rPr>
        <sz val="8"/>
        <rFont val="Arial"/>
        <family val="2"/>
      </rPr>
      <t>Incremento en inversiones producido por revaluación</t>
    </r>
  </si>
  <si>
    <t>La conciliación se presentará atendiendo a lo dispuesto por el Acuerdo por el que se emite el formato de conciliación entre los ingresos presupuestarios y contables, así como entre los egresos presupuestarios y los gastos contables.</t>
  </si>
  <si>
    <t>b) NOTAS DE MEMORIA (CUENTAS DE ORDEN)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</si>
  <si>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bien, para consignar sus derechos o responsabilidades contingentes que puedan, o no, presentarse en el futuro.</t>
  </si>
  <si>
    <t>Cuentas de Orden Contables y Presupuestarias:</t>
  </si>
  <si>
    <t>VALORES</t>
  </si>
  <si>
    <t>EMISIÓN DE OBLIGACIONES</t>
  </si>
  <si>
    <t>AVALES Y GARANTÍAS</t>
  </si>
  <si>
    <t>JUICIOS</t>
  </si>
  <si>
    <t>INVERSIÓN MEDIANTE PROYECTOS PARA PRESTACIÓN DE SERVICIOS (PPS) Y SIMILARES</t>
  </si>
  <si>
    <t>BIENES EN CONCESIONADOS O EN COMODATO</t>
  </si>
  <si>
    <t>c) NOTAS DE GESTIÓN ADMINISTRATIVA</t>
  </si>
  <si>
    <t xml:space="preserve">                                                               Programa economico y financiero</t>
  </si>
  <si>
    <t>El Sistema Municipal para el Desarrollo de la familia de la Familia de San Salvador , Hidalgo</t>
  </si>
  <si>
    <t xml:space="preserve">sus activades lo realiza con el subsdio del muniipio de san salvador , </t>
  </si>
  <si>
    <t>asi cmo lo ingresos de la UBR</t>
  </si>
  <si>
    <t>Objetivo social:</t>
  </si>
  <si>
    <t>tiene como principal objetivo ayudar a las personas vunerales de todas la comunidades del municipio de San Salvador</t>
  </si>
  <si>
    <r>
      <rPr>
        <b/>
        <sz val="9"/>
        <rFont val="Arial"/>
        <family val="2"/>
      </rPr>
      <t>Activadesd economica</t>
    </r>
    <r>
      <rPr>
        <sz val="9"/>
        <rFont val="Arial"/>
        <family val="2"/>
      </rPr>
      <t xml:space="preserve"> :    otros servicios de orientacion y trabajo social prestados por el sector publicp</t>
    </r>
  </si>
  <si>
    <r>
      <rPr>
        <b/>
        <sz val="9"/>
        <rFont val="Arial"/>
        <family val="2"/>
      </rPr>
      <t xml:space="preserve">Inicio de actividades </t>
    </r>
    <r>
      <rPr>
        <sz val="9"/>
        <rFont val="Arial"/>
        <family val="2"/>
      </rPr>
      <t>:     el 1 de enero del 2014</t>
    </r>
  </si>
  <si>
    <r>
      <rPr>
        <b/>
        <sz val="9"/>
        <rFont val="Arial"/>
        <family val="2"/>
      </rPr>
      <t>Regimen juridico:</t>
    </r>
    <r>
      <rPr>
        <sz val="9"/>
        <rFont val="Arial"/>
        <family val="2"/>
      </rPr>
      <t xml:space="preserve">    Personas Morales con fines no lucrativos</t>
    </r>
  </si>
  <si>
    <r>
      <t xml:space="preserve">obligaciones fiscales :   </t>
    </r>
    <r>
      <rPr>
        <sz val="9"/>
        <rFont val="Arial"/>
        <family val="2"/>
      </rPr>
      <t>Enteros de retenciones mensueles de ISR por sueldos y salarios</t>
    </r>
  </si>
  <si>
    <t>Declaraciones anual informativas de los ingresos obtrenidos y los gastos efectuados del regimen</t>
  </si>
  <si>
    <t>de personas morales con fines no lucrativos</t>
  </si>
  <si>
    <t>Ejercicio fiscal:</t>
  </si>
  <si>
    <t>FIDEICOMISOS, MANDATOS Y ANÁLOGOS DE LOS CUALES ES FIDEICOMITENTE O FIDEICOMISARIO.</t>
  </si>
  <si>
    <t>Se informa que el Sitema Municipal para el Desarrollo integral de la Familia de San Salvador, Hidalfo  no cuenta con fIdeocomiso, mandatos y analogos de los cuales se tenfa que informar.</t>
  </si>
  <si>
    <t>Bajo protesta de decir verdad declaramos que las cifras contenidas en este estado financiero son veraces y contienen toda la información referente a la situación y/o los resultados del Municipio de Progreso de Obregón, afirmando ser legalmente responsables de la autenticidad y veracidad de las mismas, y asimismo asumimos la responsabilidad derivada de cualquier declaración en falso sobre las mismas”</t>
  </si>
  <si>
    <t>SISTEMA MUNICIPAL PARA EL DESARROLLO INTEGRAL DE LA FAMILIA DE SAN SALVADOR HIDALGO</t>
  </si>
  <si>
    <t xml:space="preserve">                                        NOTAS A LOS ESTADOS FINANCIEROS DEL 1° DE ENERO AL 30 DE SEPTIEMBRE DE 2025</t>
  </si>
  <si>
    <t>Cuentas de Orden Presupuestario</t>
  </si>
  <si>
    <t xml:space="preserve">Cuentas de ingresos </t>
  </si>
  <si>
    <t>Cuentas de egresos</t>
  </si>
  <si>
    <t xml:space="preserve">En las cuentas de orden presupuestarias, se informará el avance que se registra, previo al cierre presupuestario de cada periodo que se reporta.
</t>
  </si>
  <si>
    <t xml:space="preserve">Cuentas de Orden Presupuestarias de Ingresos
</t>
  </si>
  <si>
    <t>Ley de Ingresos Estimada</t>
  </si>
  <si>
    <t>Ley de Ingresos por Ejecutar</t>
  </si>
  <si>
    <t xml:space="preserve">Modificaciones a la Ley de Ingresos Estimada </t>
  </si>
  <si>
    <t xml:space="preserve">Ley de Ingresos Devengada </t>
  </si>
  <si>
    <t>*</t>
  </si>
  <si>
    <t>Ley de Ingresos Recaudada</t>
  </si>
  <si>
    <t>* Al importe total de los abonos del rubro 8.1.4 Ley de Ingresos Devengada se le deberá restar las
devoluciones del periodo que se reporta.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</si>
  <si>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</si>
  <si>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</si>
  <si>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</si>
  <si>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</si>
  <si>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 xml:space="preserve">Presupuesto de Egresos Comprometido </t>
  </si>
  <si>
    <t>Presupuesto de Egresos Devengado</t>
  </si>
  <si>
    <t>Presupuesto de Egresos Ejercido</t>
  </si>
  <si>
    <t>Presupuesto de Egresos Pagado</t>
  </si>
  <si>
    <t>SR: Saldo del rubro contenido en la Balanza de Comprobación.</t>
  </si>
  <si>
    <t>R: Rubro (Plan de Cuentas del Manual de Contabilidad Gubernamental emitido por el CONAC)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</si>
</sst>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\ #,###,###.00"/>
    <numFmt numFmtId="166" formatCode="&quot;$&quot;#,##0.00"/>
  </numFmts>
  <fonts count="44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8"/>
      <color theme="1"/>
      <name val="Arial"/>
      <family val="2"/>
    </font>
    <font>
      <sz val="10"/>
      <color rgb="FF000000"/>
      <name val="Times New Roman"/>
      <family val="1"/>
    </font>
    <font>
      <b/>
      <sz val="9"/>
      <color rgb="FF000000"/>
      <name val="Calibri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2"/>
      <color rgb="FF000000"/>
      <name val="Calibri"/>
      <family val="2"/>
    </font>
    <font>
      <sz val="10"/>
      <color rgb="FF000000"/>
      <name val="Times New Roman"/>
      <family val="1"/>
    </font>
    <font>
      <sz val="7.5"/>
      <color rgb="FF000000"/>
      <name val="Arial"/>
      <family val="2"/>
    </font>
    <font>
      <b/>
      <sz val="10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8C27F"/>
        <bgColor indexed="64"/>
      </patternFill>
    </fill>
    <fill>
      <patternFill patternType="solid">
        <fgColor rgb="FFBDE1C0"/>
        <bgColor indexed="64"/>
      </patternFill>
    </fill>
    <fill>
      <patternFill patternType="solid">
        <fgColor rgb="FFE5F3E6"/>
        <bgColor indexed="64"/>
      </patternFill>
    </fill>
    <fill>
      <patternFill patternType="solid">
        <fgColor rgb="FFF4FAF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DE1C0"/>
      </left>
      <right style="thin">
        <color rgb="FFBDE1C0"/>
      </right>
      <top style="thin">
        <color rgb="FFBDE1C0"/>
      </top>
      <bottom style="thin">
        <color rgb="FFBDE1C0"/>
      </bottom>
      <diagonal/>
    </border>
    <border>
      <left style="medium">
        <color rgb="FF26A632"/>
      </left>
      <right/>
      <top style="medium">
        <color rgb="FF26A632"/>
      </top>
      <bottom/>
      <diagonal/>
    </border>
    <border>
      <left/>
      <right/>
      <top style="medium">
        <color rgb="FF26A632"/>
      </top>
      <bottom/>
      <diagonal/>
    </border>
    <border>
      <left/>
      <right style="medium">
        <color rgb="FF26A632"/>
      </right>
      <top style="medium">
        <color rgb="FF26A632"/>
      </top>
      <bottom/>
      <diagonal/>
    </border>
    <border>
      <left style="medium">
        <color rgb="FF26A632"/>
      </left>
      <right style="thin">
        <color rgb="FFBDE1C0"/>
      </right>
      <top style="thin">
        <color rgb="FFBDE1C0"/>
      </top>
      <bottom style="thin">
        <color rgb="FFBDE1C0"/>
      </bottom>
      <diagonal/>
    </border>
    <border>
      <left style="thin">
        <color rgb="FFBDE1C0"/>
      </left>
      <right style="medium">
        <color rgb="FF26A632"/>
      </right>
      <top style="thin">
        <color rgb="FFBDE1C0"/>
      </top>
      <bottom style="thin">
        <color rgb="FFBDE1C0"/>
      </bottom>
      <diagonal/>
    </border>
    <border>
      <left style="medium">
        <color rgb="FF26A632"/>
      </left>
      <right style="thin">
        <color rgb="FFBDE1C0"/>
      </right>
      <top style="thin">
        <color rgb="FFBDE1C0"/>
      </top>
      <bottom style="medium">
        <color rgb="FF26A632"/>
      </bottom>
      <diagonal/>
    </border>
    <border>
      <left style="thin">
        <color rgb="FFBDE1C0"/>
      </left>
      <right style="thin">
        <color rgb="FFBDE1C0"/>
      </right>
      <top style="thin">
        <color rgb="FFBDE1C0"/>
      </top>
      <bottom style="medium">
        <color rgb="FF26A632"/>
      </bottom>
      <diagonal/>
    </border>
    <border>
      <left style="thin">
        <color rgb="FFBDE1C0"/>
      </left>
      <right style="medium">
        <color rgb="FF26A632"/>
      </right>
      <top style="thin">
        <color rgb="FFBDE1C0"/>
      </top>
      <bottom style="medium">
        <color rgb="FF26A632"/>
      </bottom>
      <diagonal/>
    </border>
    <border>
      <left style="medium">
        <color rgb="FF26A632"/>
      </left>
      <right style="thin">
        <color rgb="FFBDE1C0"/>
      </right>
      <top style="thin">
        <color rgb="FFBDE1C0"/>
      </top>
      <bottom/>
      <diagonal/>
    </border>
    <border>
      <left style="thin">
        <color rgb="FFBDE1C0"/>
      </left>
      <right style="thin">
        <color rgb="FFBDE1C0"/>
      </right>
      <top style="thin">
        <color rgb="FFBDE1C0"/>
      </top>
      <bottom/>
      <diagonal/>
    </border>
    <border>
      <left style="thin">
        <color rgb="FFBDE1C0"/>
      </left>
      <right style="medium">
        <color rgb="FF26A632"/>
      </right>
      <top style="thin">
        <color rgb="FFBDE1C0"/>
      </top>
      <bottom/>
      <diagonal/>
    </border>
    <border>
      <left style="medium">
        <color rgb="FF26A632"/>
      </left>
      <right style="thin">
        <color rgb="FFBDE1C0"/>
      </right>
      <top/>
      <bottom style="thin">
        <color rgb="FFBDE1C0"/>
      </bottom>
      <diagonal/>
    </border>
    <border>
      <left style="thin">
        <color rgb="FFBDE1C0"/>
      </left>
      <right style="thin">
        <color rgb="FFBDE1C0"/>
      </right>
      <top/>
      <bottom style="thin">
        <color rgb="FFBDE1C0"/>
      </bottom>
      <diagonal/>
    </border>
    <border>
      <left style="medium">
        <color rgb="FF26A632"/>
      </left>
      <right style="thin">
        <color rgb="FFBDE1C0"/>
      </right>
      <top/>
      <bottom/>
      <diagonal/>
    </border>
    <border>
      <left style="thin">
        <color rgb="FFBDE1C0"/>
      </left>
      <right style="thin">
        <color rgb="FFBDE1C0"/>
      </right>
      <top/>
      <bottom/>
      <diagonal/>
    </border>
    <border>
      <left style="medium">
        <color rgb="FF26A632"/>
      </left>
      <right style="thin">
        <color rgb="FFBDE1C0"/>
      </right>
      <top/>
      <bottom style="medium">
        <color rgb="FF26A632"/>
      </bottom>
      <diagonal/>
    </border>
    <border>
      <left style="thin">
        <color rgb="FFBDE1C0"/>
      </left>
      <right style="thin">
        <color rgb="FFBDE1C0"/>
      </right>
      <top/>
      <bottom style="medium">
        <color rgb="FF26A632"/>
      </bottom>
      <diagonal/>
    </border>
    <border>
      <left/>
      <right/>
      <top/>
      <bottom style="medium">
        <color rgb="FF26A632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9" fillId="0" borderId="0"/>
    <xf numFmtId="164" fontId="2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284">
    <xf numFmtId="0" fontId="0" fillId="0" borderId="0" xfId="0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/>
    </xf>
    <xf numFmtId="0" fontId="25" fillId="3" borderId="9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6" fillId="5" borderId="5" xfId="0" applyFont="1" applyFill="1" applyBorder="1" applyAlignment="1">
      <alignment vertical="center"/>
    </xf>
    <xf numFmtId="0" fontId="26" fillId="5" borderId="5" xfId="0" applyFont="1" applyFill="1" applyBorder="1" applyAlignment="1">
      <alignment vertical="center" wrapText="1"/>
    </xf>
    <xf numFmtId="49" fontId="26" fillId="5" borderId="5" xfId="0" applyNumberFormat="1" applyFont="1" applyFill="1" applyBorder="1" applyAlignment="1">
      <alignment vertical="center"/>
    </xf>
    <xf numFmtId="49" fontId="26" fillId="5" borderId="10" xfId="0" applyNumberFormat="1" applyFont="1" applyFill="1" applyBorder="1" applyAlignment="1">
      <alignment vertical="center"/>
    </xf>
    <xf numFmtId="0" fontId="25" fillId="0" borderId="9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vertical="center"/>
    </xf>
    <xf numFmtId="0" fontId="26" fillId="0" borderId="5" xfId="0" applyFont="1" applyFill="1" applyBorder="1" applyAlignment="1">
      <alignment vertical="center" wrapText="1"/>
    </xf>
    <xf numFmtId="49" fontId="26" fillId="0" borderId="5" xfId="0" applyNumberFormat="1" applyFont="1" applyFill="1" applyBorder="1" applyAlignment="1">
      <alignment vertical="center"/>
    </xf>
    <xf numFmtId="49" fontId="26" fillId="0" borderId="10" xfId="0" applyNumberFormat="1" applyFont="1" applyFill="1" applyBorder="1" applyAlignment="1">
      <alignment vertical="center"/>
    </xf>
    <xf numFmtId="0" fontId="25" fillId="5" borderId="11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vertical="center"/>
    </xf>
    <xf numFmtId="0" fontId="26" fillId="5" borderId="12" xfId="0" applyFont="1" applyFill="1" applyBorder="1" applyAlignment="1">
      <alignment vertical="center" wrapText="1"/>
    </xf>
    <xf numFmtId="49" fontId="26" fillId="5" borderId="12" xfId="0" applyNumberFormat="1" applyFont="1" applyFill="1" applyBorder="1" applyAlignment="1">
      <alignment vertical="center"/>
    </xf>
    <xf numFmtId="49" fontId="26" fillId="5" borderId="13" xfId="0" applyNumberFormat="1" applyFont="1" applyFill="1" applyBorder="1" applyAlignment="1">
      <alignment vertical="center"/>
    </xf>
    <xf numFmtId="0" fontId="20" fillId="0" borderId="0" xfId="0" applyFont="1"/>
    <xf numFmtId="0" fontId="27" fillId="0" borderId="0" xfId="0" applyFont="1" applyAlignment="1"/>
    <xf numFmtId="0" fontId="27" fillId="0" borderId="0" xfId="0" applyFont="1" applyBorder="1" applyAlignment="1">
      <alignment vertical="center"/>
    </xf>
    <xf numFmtId="49" fontId="27" fillId="0" borderId="0" xfId="0" applyNumberFormat="1" applyFont="1" applyBorder="1" applyAlignment="1">
      <alignment vertical="center"/>
    </xf>
    <xf numFmtId="0" fontId="28" fillId="0" borderId="0" xfId="0" applyFont="1" applyFill="1" applyBorder="1" applyAlignment="1">
      <alignment horizontal="left" vertical="top"/>
    </xf>
    <xf numFmtId="49" fontId="26" fillId="0" borderId="15" xfId="0" applyNumberFormat="1" applyFont="1" applyFill="1" applyBorder="1" applyAlignment="1">
      <alignment vertical="center"/>
    </xf>
    <xf numFmtId="49" fontId="26" fillId="0" borderId="16" xfId="0" applyNumberFormat="1" applyFont="1" applyFill="1" applyBorder="1" applyAlignment="1">
      <alignment vertical="center"/>
    </xf>
    <xf numFmtId="0" fontId="25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vertical="center"/>
    </xf>
    <xf numFmtId="0" fontId="26" fillId="0" borderId="12" xfId="0" applyFont="1" applyFill="1" applyBorder="1" applyAlignment="1">
      <alignment vertical="center" wrapText="1"/>
    </xf>
    <xf numFmtId="49" fontId="26" fillId="0" borderId="12" xfId="0" applyNumberFormat="1" applyFont="1" applyFill="1" applyBorder="1" applyAlignment="1">
      <alignment vertical="center"/>
    </xf>
    <xf numFmtId="49" fontId="26" fillId="0" borderId="13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4" fillId="0" borderId="0" xfId="0" applyFont="1"/>
    <xf numFmtId="0" fontId="5" fillId="0" borderId="0" xfId="0" applyFont="1" applyAlignment="1">
      <alignment vertical="top" wrapText="1"/>
    </xf>
    <xf numFmtId="166" fontId="5" fillId="0" borderId="0" xfId="0" applyNumberFormat="1" applyFont="1" applyAlignment="1">
      <alignment horizontal="left" vertical="top"/>
    </xf>
    <xf numFmtId="0" fontId="15" fillId="0" borderId="0" xfId="0" applyFont="1"/>
    <xf numFmtId="49" fontId="15" fillId="0" borderId="0" xfId="0" applyNumberFormat="1" applyFont="1" applyAlignment="1">
      <alignment horizontal="right"/>
    </xf>
    <xf numFmtId="164" fontId="15" fillId="0" borderId="0" xfId="3" applyFont="1" applyBorder="1" applyAlignment="1">
      <alignment horizontal="right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7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13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165" fontId="14" fillId="0" borderId="2" xfId="0" applyNumberFormat="1" applyFont="1" applyBorder="1"/>
    <xf numFmtId="0" fontId="14" fillId="0" borderId="4" xfId="0" applyFont="1" applyBorder="1"/>
    <xf numFmtId="0" fontId="14" fillId="0" borderId="3" xfId="0" applyFont="1" applyBorder="1"/>
    <xf numFmtId="0" fontId="12" fillId="6" borderId="0" xfId="0" applyFont="1" applyFill="1" applyAlignment="1">
      <alignment horizontal="left" vertical="top"/>
    </xf>
    <xf numFmtId="0" fontId="5" fillId="6" borderId="0" xfId="0" applyFont="1" applyFill="1" applyAlignment="1">
      <alignment vertical="top"/>
    </xf>
    <xf numFmtId="0" fontId="1" fillId="0" borderId="0" xfId="0" applyFont="1" applyAlignment="1">
      <alignment horizontal="justify" vertical="justify" wrapText="1"/>
    </xf>
    <xf numFmtId="0" fontId="35" fillId="0" borderId="0" xfId="0" applyFont="1" applyAlignment="1">
      <alignment vertical="top" wrapText="1"/>
    </xf>
    <xf numFmtId="0" fontId="35" fillId="0" borderId="0" xfId="0" applyFont="1" applyAlignment="1">
      <alignment horizontal="justify" vertical="justify" wrapText="1"/>
    </xf>
    <xf numFmtId="0" fontId="34" fillId="0" borderId="0" xfId="0" applyFont="1" applyAlignment="1">
      <alignment horizontal="right"/>
    </xf>
    <xf numFmtId="0" fontId="34" fillId="0" borderId="0" xfId="3" applyNumberFormat="1" applyFont="1" applyFill="1" applyBorder="1" applyAlignment="1"/>
    <xf numFmtId="0" fontId="9" fillId="0" borderId="0" xfId="0" applyFont="1" applyAlignment="1">
      <alignment horizontal="left" vertical="top"/>
    </xf>
    <xf numFmtId="0" fontId="31" fillId="0" borderId="0" xfId="0" applyFont="1"/>
    <xf numFmtId="0" fontId="31" fillId="0" borderId="2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1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8" fillId="6" borderId="0" xfId="0" applyFont="1" applyFill="1" applyAlignment="1">
      <alignment horizontal="left" vertical="justify"/>
    </xf>
    <xf numFmtId="0" fontId="5" fillId="6" borderId="0" xfId="0" applyFont="1" applyFill="1" applyAlignment="1">
      <alignment vertical="top" wrapText="1"/>
    </xf>
    <xf numFmtId="0" fontId="8" fillId="6" borderId="0" xfId="0" applyFont="1" applyFill="1" applyAlignment="1">
      <alignment horizontal="left" vertical="justify" wrapText="1"/>
    </xf>
    <xf numFmtId="0" fontId="1" fillId="6" borderId="0" xfId="0" applyFont="1" applyFill="1" applyAlignment="1">
      <alignment horizontal="left" vertical="top"/>
    </xf>
    <xf numFmtId="0" fontId="10" fillId="6" borderId="0" xfId="0" applyFont="1" applyFill="1" applyAlignment="1">
      <alignment horizontal="left" vertical="justify" wrapText="1"/>
    </xf>
    <xf numFmtId="0" fontId="5" fillId="6" borderId="0" xfId="0" applyFont="1" applyFill="1" applyAlignment="1">
      <alignment horizontal="left" vertical="top"/>
    </xf>
    <xf numFmtId="0" fontId="7" fillId="0" borderId="0" xfId="0" applyFont="1" applyAlignment="1">
      <alignment horizontal="center" vertical="justify"/>
    </xf>
    <xf numFmtId="0" fontId="1" fillId="0" borderId="0" xfId="0" applyFont="1" applyAlignment="1">
      <alignment horizontal="left" vertical="justify"/>
    </xf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center" vertical="justify"/>
    </xf>
    <xf numFmtId="0" fontId="8" fillId="6" borderId="0" xfId="0" applyFont="1" applyFill="1" applyAlignment="1">
      <alignment horizontal="left" vertical="top"/>
    </xf>
    <xf numFmtId="0" fontId="35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31" fillId="0" borderId="1" xfId="0" applyFont="1" applyBorder="1"/>
    <xf numFmtId="165" fontId="14" fillId="0" borderId="1" xfId="0" applyNumberFormat="1" applyFont="1" applyBorder="1"/>
    <xf numFmtId="0" fontId="14" fillId="0" borderId="1" xfId="0" applyFont="1" applyBorder="1"/>
    <xf numFmtId="0" fontId="2" fillId="0" borderId="0" xfId="0" applyFont="1" applyAlignment="1">
      <alignment horizontal="center" vertical="top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49" fontId="15" fillId="0" borderId="2" xfId="0" applyNumberFormat="1" applyFont="1" applyBorder="1" applyAlignment="1">
      <alignment horizontal="right"/>
    </xf>
    <xf numFmtId="49" fontId="15" fillId="0" borderId="4" xfId="0" applyNumberFormat="1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164" fontId="15" fillId="0" borderId="2" xfId="3" applyFont="1" applyBorder="1" applyAlignment="1">
      <alignment horizontal="right"/>
    </xf>
    <xf numFmtId="164" fontId="15" fillId="0" borderId="4" xfId="3" applyFont="1" applyBorder="1" applyAlignment="1">
      <alignment horizontal="right"/>
    </xf>
    <xf numFmtId="164" fontId="15" fillId="0" borderId="3" xfId="3" applyFont="1" applyBorder="1" applyAlignment="1">
      <alignment horizontal="right"/>
    </xf>
    <xf numFmtId="0" fontId="34" fillId="0" borderId="1" xfId="0" applyFont="1" applyBorder="1"/>
    <xf numFmtId="0" fontId="15" fillId="0" borderId="2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166" fontId="15" fillId="0" borderId="1" xfId="3" applyNumberFormat="1" applyFont="1" applyBorder="1" applyAlignment="1"/>
    <xf numFmtId="49" fontId="14" fillId="0" borderId="1" xfId="0" applyNumberFormat="1" applyFont="1" applyBorder="1"/>
    <xf numFmtId="2" fontId="14" fillId="0" borderId="1" xfId="0" applyNumberFormat="1" applyFont="1" applyBorder="1"/>
    <xf numFmtId="166" fontId="15" fillId="0" borderId="2" xfId="3" applyNumberFormat="1" applyFont="1" applyBorder="1" applyAlignment="1">
      <alignment horizontal="right"/>
    </xf>
    <xf numFmtId="166" fontId="15" fillId="0" borderId="4" xfId="3" applyNumberFormat="1" applyFont="1" applyBorder="1" applyAlignment="1">
      <alignment horizontal="right"/>
    </xf>
    <xf numFmtId="166" fontId="15" fillId="0" borderId="3" xfId="3" applyNumberFormat="1" applyFont="1" applyBorder="1" applyAlignment="1">
      <alignment horizontal="right"/>
    </xf>
    <xf numFmtId="0" fontId="14" fillId="0" borderId="0" xfId="0" applyFont="1" applyAlignment="1">
      <alignment horizontal="justify" vertical="justify" wrapText="1"/>
    </xf>
    <xf numFmtId="0" fontId="15" fillId="0" borderId="2" xfId="3" applyNumberFormat="1" applyFont="1" applyFill="1" applyBorder="1" applyAlignment="1">
      <alignment horizontal="right"/>
    </xf>
    <xf numFmtId="0" fontId="15" fillId="0" borderId="4" xfId="3" applyNumberFormat="1" applyFont="1" applyFill="1" applyBorder="1" applyAlignment="1">
      <alignment horizontal="right"/>
    </xf>
    <xf numFmtId="0" fontId="15" fillId="0" borderId="3" xfId="3" applyNumberFormat="1" applyFont="1" applyFill="1" applyBorder="1" applyAlignment="1">
      <alignment horizontal="right"/>
    </xf>
    <xf numFmtId="0" fontId="14" fillId="0" borderId="2" xfId="0" applyFont="1" applyBorder="1"/>
    <xf numFmtId="0" fontId="14" fillId="0" borderId="4" xfId="0" applyFont="1" applyBorder="1"/>
    <xf numFmtId="0" fontId="14" fillId="0" borderId="3" xfId="0" applyFont="1" applyBorder="1"/>
    <xf numFmtId="165" fontId="14" fillId="0" borderId="2" xfId="0" applyNumberFormat="1" applyFont="1" applyBorder="1"/>
    <xf numFmtId="0" fontId="15" fillId="0" borderId="2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1" fillId="0" borderId="2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165" fontId="14" fillId="0" borderId="2" xfId="0" applyNumberFormat="1" applyFont="1" applyBorder="1" applyAlignment="1">
      <alignment horizontal="center"/>
    </xf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34" fillId="0" borderId="2" xfId="0" applyFont="1" applyBorder="1" applyAlignment="1">
      <alignment horizontal="right"/>
    </xf>
    <xf numFmtId="0" fontId="34" fillId="0" borderId="4" xfId="0" applyFont="1" applyBorder="1" applyAlignment="1">
      <alignment horizontal="right"/>
    </xf>
    <xf numFmtId="166" fontId="15" fillId="0" borderId="2" xfId="3" applyNumberFormat="1" applyFont="1" applyFill="1" applyBorder="1" applyAlignment="1">
      <alignment horizontal="center"/>
    </xf>
    <xf numFmtId="166" fontId="15" fillId="0" borderId="4" xfId="3" applyNumberFormat="1" applyFont="1" applyFill="1" applyBorder="1" applyAlignment="1">
      <alignment horizontal="center"/>
    </xf>
    <xf numFmtId="166" fontId="15" fillId="0" borderId="3" xfId="3" applyNumberFormat="1" applyFont="1" applyFill="1" applyBorder="1" applyAlignment="1">
      <alignment horizontal="center"/>
    </xf>
    <xf numFmtId="166" fontId="14" fillId="0" borderId="2" xfId="3" applyNumberFormat="1" applyFont="1" applyFill="1" applyBorder="1" applyAlignment="1">
      <alignment horizontal="center"/>
    </xf>
    <xf numFmtId="166" fontId="14" fillId="0" borderId="4" xfId="3" applyNumberFormat="1" applyFont="1" applyFill="1" applyBorder="1" applyAlignment="1">
      <alignment horizontal="center"/>
    </xf>
    <xf numFmtId="166" fontId="14" fillId="0" borderId="3" xfId="3" applyNumberFormat="1" applyFont="1" applyFill="1" applyBorder="1" applyAlignment="1">
      <alignment horizontal="center"/>
    </xf>
    <xf numFmtId="165" fontId="31" fillId="0" borderId="2" xfId="0" applyNumberFormat="1" applyFont="1" applyBorder="1" applyAlignment="1">
      <alignment horizontal="center"/>
    </xf>
    <xf numFmtId="165" fontId="31" fillId="0" borderId="4" xfId="0" applyNumberFormat="1" applyFont="1" applyBorder="1" applyAlignment="1">
      <alignment horizontal="center"/>
    </xf>
    <xf numFmtId="165" fontId="31" fillId="0" borderId="3" xfId="0" applyNumberFormat="1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166" fontId="31" fillId="0" borderId="2" xfId="0" applyNumberFormat="1" applyFont="1" applyBorder="1" applyAlignment="1">
      <alignment horizontal="center"/>
    </xf>
    <xf numFmtId="166" fontId="31" fillId="0" borderId="4" xfId="0" applyNumberFormat="1" applyFont="1" applyBorder="1" applyAlignment="1">
      <alignment horizontal="center"/>
    </xf>
    <xf numFmtId="166" fontId="31" fillId="0" borderId="3" xfId="0" applyNumberFormat="1" applyFont="1" applyBorder="1" applyAlignment="1">
      <alignment horizontal="center"/>
    </xf>
    <xf numFmtId="0" fontId="15" fillId="0" borderId="2" xfId="0" applyFont="1" applyBorder="1"/>
    <xf numFmtId="0" fontId="15" fillId="0" borderId="4" xfId="0" applyFont="1" applyBorder="1"/>
    <xf numFmtId="0" fontId="15" fillId="0" borderId="3" xfId="0" applyFont="1" applyBorder="1"/>
    <xf numFmtId="166" fontId="15" fillId="0" borderId="2" xfId="3" applyNumberFormat="1" applyFont="1" applyBorder="1" applyAlignment="1">
      <alignment horizontal="center"/>
    </xf>
    <xf numFmtId="166" fontId="15" fillId="0" borderId="4" xfId="3" applyNumberFormat="1" applyFont="1" applyBorder="1" applyAlignment="1">
      <alignment horizontal="center"/>
    </xf>
    <xf numFmtId="166" fontId="15" fillId="0" borderId="3" xfId="3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165" fontId="31" fillId="0" borderId="1" xfId="0" applyNumberFormat="1" applyFont="1" applyBorder="1"/>
    <xf numFmtId="0" fontId="34" fillId="0" borderId="3" xfId="0" applyFont="1" applyBorder="1" applyAlignment="1">
      <alignment horizontal="right"/>
    </xf>
    <xf numFmtId="166" fontId="34" fillId="0" borderId="2" xfId="3" applyNumberFormat="1" applyFont="1" applyFill="1" applyBorder="1" applyAlignment="1">
      <alignment horizontal="center"/>
    </xf>
    <xf numFmtId="166" fontId="34" fillId="0" borderId="4" xfId="3" applyNumberFormat="1" applyFont="1" applyFill="1" applyBorder="1" applyAlignment="1">
      <alignment horizontal="center"/>
    </xf>
    <xf numFmtId="166" fontId="34" fillId="0" borderId="3" xfId="3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right"/>
    </xf>
    <xf numFmtId="166" fontId="34" fillId="0" borderId="1" xfId="3" applyNumberFormat="1" applyFont="1" applyFill="1" applyBorder="1" applyAlignment="1"/>
    <xf numFmtId="0" fontId="34" fillId="0" borderId="1" xfId="3" applyNumberFormat="1" applyFont="1" applyFill="1" applyBorder="1" applyAlignment="1"/>
    <xf numFmtId="166" fontId="15" fillId="0" borderId="1" xfId="3" applyNumberFormat="1" applyFont="1" applyFill="1" applyBorder="1" applyAlignment="1"/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15" fillId="0" borderId="1" xfId="3" applyNumberFormat="1" applyFont="1" applyBorder="1" applyAlignment="1"/>
    <xf numFmtId="0" fontId="15" fillId="0" borderId="1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164" fontId="15" fillId="0" borderId="2" xfId="3" applyFont="1" applyFill="1" applyBorder="1" applyAlignment="1">
      <alignment horizontal="right"/>
    </xf>
    <xf numFmtId="164" fontId="15" fillId="0" borderId="4" xfId="3" applyFont="1" applyFill="1" applyBorder="1" applyAlignment="1">
      <alignment horizontal="right"/>
    </xf>
    <xf numFmtId="164" fontId="15" fillId="0" borderId="3" xfId="3" applyFont="1" applyFill="1" applyBorder="1" applyAlignment="1">
      <alignment horizontal="right"/>
    </xf>
    <xf numFmtId="166" fontId="15" fillId="0" borderId="2" xfId="3" applyNumberFormat="1" applyFont="1" applyFill="1" applyBorder="1" applyAlignment="1">
      <alignment horizontal="right"/>
    </xf>
    <xf numFmtId="166" fontId="15" fillId="0" borderId="4" xfId="3" applyNumberFormat="1" applyFont="1" applyFill="1" applyBorder="1" applyAlignment="1">
      <alignment horizontal="right"/>
    </xf>
    <xf numFmtId="166" fontId="15" fillId="0" borderId="3" xfId="3" applyNumberFormat="1" applyFont="1" applyFill="1" applyBorder="1" applyAlignment="1">
      <alignment horizontal="right"/>
    </xf>
    <xf numFmtId="165" fontId="15" fillId="0" borderId="1" xfId="0" applyNumberFormat="1" applyFont="1" applyBorder="1"/>
    <xf numFmtId="0" fontId="5" fillId="0" borderId="0" xfId="0" applyFont="1" applyAlignment="1">
      <alignment horizontal="center" vertical="top"/>
    </xf>
    <xf numFmtId="9" fontId="31" fillId="0" borderId="2" xfId="4" applyFont="1" applyFill="1" applyBorder="1" applyAlignment="1">
      <alignment horizontal="center"/>
    </xf>
    <xf numFmtId="9" fontId="31" fillId="0" borderId="4" xfId="4" applyFont="1" applyFill="1" applyBorder="1" applyAlignment="1">
      <alignment horizontal="center"/>
    </xf>
    <xf numFmtId="0" fontId="31" fillId="0" borderId="1" xfId="0" applyFont="1" applyBorder="1" applyAlignment="1">
      <alignment horizontal="left"/>
    </xf>
    <xf numFmtId="0" fontId="35" fillId="0" borderId="0" xfId="0" applyFont="1" applyAlignment="1">
      <alignment horizontal="center" vertical="top" wrapText="1"/>
    </xf>
    <xf numFmtId="49" fontId="34" fillId="0" borderId="2" xfId="0" applyNumberFormat="1" applyFont="1" applyBorder="1" applyAlignment="1">
      <alignment horizontal="right"/>
    </xf>
    <xf numFmtId="49" fontId="34" fillId="0" borderId="4" xfId="0" applyNumberFormat="1" applyFont="1" applyBorder="1" applyAlignment="1">
      <alignment horizontal="right"/>
    </xf>
    <xf numFmtId="49" fontId="34" fillId="0" borderId="3" xfId="0" applyNumberFormat="1" applyFont="1" applyBorder="1" applyAlignment="1">
      <alignment horizontal="right"/>
    </xf>
    <xf numFmtId="164" fontId="34" fillId="0" borderId="1" xfId="3" applyFont="1" applyFill="1" applyBorder="1" applyAlignment="1"/>
    <xf numFmtId="0" fontId="31" fillId="0" borderId="3" xfId="0" applyFont="1" applyBorder="1" applyAlignment="1">
      <alignment horizontal="left"/>
    </xf>
    <xf numFmtId="0" fontId="31" fillId="0" borderId="2" xfId="0" applyFont="1" applyBorder="1"/>
    <xf numFmtId="0" fontId="31" fillId="0" borderId="4" xfId="0" applyFont="1" applyBorder="1"/>
    <xf numFmtId="0" fontId="31" fillId="0" borderId="3" xfId="0" applyFont="1" applyBorder="1"/>
    <xf numFmtId="165" fontId="31" fillId="0" borderId="2" xfId="3" applyNumberFormat="1" applyFont="1" applyFill="1" applyBorder="1" applyAlignment="1">
      <alignment horizontal="center" vertical="center"/>
    </xf>
    <xf numFmtId="164" fontId="31" fillId="0" borderId="4" xfId="3" applyFont="1" applyFill="1" applyBorder="1" applyAlignment="1">
      <alignment horizontal="center" vertical="center"/>
    </xf>
    <xf numFmtId="164" fontId="31" fillId="0" borderId="3" xfId="3" applyFont="1" applyFill="1" applyBorder="1" applyAlignment="1">
      <alignment horizontal="center" vertical="center"/>
    </xf>
    <xf numFmtId="0" fontId="35" fillId="0" borderId="0" xfId="0" applyFont="1" applyAlignment="1">
      <alignment horizontal="left" vertical="top" wrapText="1"/>
    </xf>
    <xf numFmtId="164" fontId="31" fillId="0" borderId="2" xfId="3" applyFont="1" applyFill="1" applyBorder="1" applyAlignment="1">
      <alignment horizontal="center" vertical="center"/>
    </xf>
    <xf numFmtId="0" fontId="3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6" fontId="36" fillId="0" borderId="1" xfId="3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165" fontId="34" fillId="0" borderId="2" xfId="3" applyNumberFormat="1" applyFont="1" applyFill="1" applyBorder="1" applyAlignment="1">
      <alignment horizontal="center" vertical="center"/>
    </xf>
    <xf numFmtId="164" fontId="34" fillId="0" borderId="4" xfId="3" applyFont="1" applyFill="1" applyBorder="1" applyAlignment="1">
      <alignment horizontal="center" vertical="center"/>
    </xf>
    <xf numFmtId="164" fontId="34" fillId="0" borderId="3" xfId="3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35" fillId="0" borderId="1" xfId="0" applyFont="1" applyBorder="1" applyAlignment="1">
      <alignment vertical="top" wrapText="1"/>
    </xf>
    <xf numFmtId="0" fontId="35" fillId="0" borderId="1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justify"/>
    </xf>
    <xf numFmtId="0" fontId="1" fillId="0" borderId="0" xfId="0" applyFont="1" applyAlignment="1">
      <alignment horizontal="left" vertical="justify"/>
    </xf>
    <xf numFmtId="0" fontId="37" fillId="0" borderId="0" xfId="0" applyFont="1" applyAlignment="1">
      <alignment horizontal="left" vertical="top" wrapText="1"/>
    </xf>
    <xf numFmtId="0" fontId="34" fillId="0" borderId="2" xfId="0" applyFont="1" applyBorder="1" applyAlignment="1">
      <alignment horizontal="left"/>
    </xf>
    <xf numFmtId="0" fontId="34" fillId="0" borderId="4" xfId="0" applyFont="1" applyBorder="1" applyAlignment="1">
      <alignment horizontal="left"/>
    </xf>
    <xf numFmtId="0" fontId="34" fillId="0" borderId="3" xfId="0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/>
    </xf>
    <xf numFmtId="0" fontId="25" fillId="5" borderId="17" xfId="0" applyFont="1" applyFill="1" applyBorder="1" applyAlignment="1">
      <alignment horizontal="center" vertical="center"/>
    </xf>
    <xf numFmtId="0" fontId="26" fillId="5" borderId="15" xfId="0" applyFont="1" applyFill="1" applyBorder="1" applyAlignment="1">
      <alignment horizontal="left" vertical="center"/>
    </xf>
    <xf numFmtId="0" fontId="26" fillId="5" borderId="18" xfId="0" applyFont="1" applyFill="1" applyBorder="1" applyAlignment="1">
      <alignment horizontal="left" vertical="center"/>
    </xf>
    <xf numFmtId="0" fontId="25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left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left" vertical="center"/>
    </xf>
    <xf numFmtId="0" fontId="26" fillId="0" borderId="15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/>
    </xf>
    <xf numFmtId="0" fontId="26" fillId="0" borderId="18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top" wrapText="1"/>
    </xf>
    <xf numFmtId="0" fontId="28" fillId="0" borderId="23" xfId="0" applyFont="1" applyFill="1" applyBorder="1" applyAlignment="1">
      <alignment horizontal="left" vertical="top" wrapText="1"/>
    </xf>
    <xf numFmtId="0" fontId="26" fillId="5" borderId="15" xfId="0" applyFont="1" applyFill="1" applyBorder="1" applyAlignment="1">
      <alignment horizontal="left" vertical="center" wrapText="1"/>
    </xf>
    <xf numFmtId="0" fontId="26" fillId="5" borderId="20" xfId="0" applyFont="1" applyFill="1" applyBorder="1" applyAlignment="1">
      <alignment horizontal="left" vertical="center" wrapText="1"/>
    </xf>
    <xf numFmtId="0" fontId="26" fillId="5" borderId="18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6" fillId="0" borderId="18" xfId="0" applyFont="1" applyFill="1" applyBorder="1" applyAlignment="1">
      <alignment horizontal="left" vertical="center" wrapText="1"/>
    </xf>
    <xf numFmtId="0" fontId="26" fillId="5" borderId="22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left" vertical="top"/>
    </xf>
    <xf numFmtId="0" fontId="42" fillId="0" borderId="0" xfId="0" applyFont="1" applyAlignment="1">
      <alignment horizontal="left" vertical="top"/>
    </xf>
    <xf numFmtId="49" fontId="43" fillId="0" borderId="1" xfId="0" applyNumberFormat="1" applyFont="1" applyBorder="1"/>
    <xf numFmtId="49" fontId="43" fillId="0" borderId="2" xfId="0" applyNumberFormat="1" applyFont="1" applyBorder="1" applyAlignment="1">
      <alignment vertical="center" wrapText="1"/>
    </xf>
    <xf numFmtId="49" fontId="43" fillId="0" borderId="3" xfId="0" applyNumberFormat="1" applyFont="1" applyBorder="1" applyAlignment="1">
      <alignment vertical="center" wrapText="1"/>
    </xf>
    <xf numFmtId="44" fontId="5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65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39" fillId="0" borderId="0" xfId="0" applyFont="1" applyAlignment="1">
      <alignment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6" borderId="0" xfId="0" applyFont="1" applyFill="1" applyAlignment="1">
      <alignment horizontal="left" vertical="top"/>
    </xf>
    <xf numFmtId="0" fontId="15" fillId="6" borderId="0" xfId="0" applyFont="1" applyFill="1" applyAlignment="1">
      <alignment horizontal="right"/>
    </xf>
    <xf numFmtId="0" fontId="15" fillId="6" borderId="0" xfId="5" applyNumberFormat="1" applyFont="1" applyFill="1" applyBorder="1" applyAlignment="1"/>
    <xf numFmtId="0" fontId="8" fillId="6" borderId="0" xfId="0" applyFont="1" applyFill="1" applyAlignment="1">
      <alignment horizontal="left" vertical="justify" wrapText="1"/>
    </xf>
    <xf numFmtId="0" fontId="39" fillId="6" borderId="0" xfId="0" applyFont="1" applyFill="1" applyAlignment="1">
      <alignment horizontal="left" vertical="top" wrapText="1"/>
    </xf>
    <xf numFmtId="0" fontId="39" fillId="6" borderId="0" xfId="0" applyFont="1" applyFill="1" applyAlignment="1">
      <alignment horizontal="left" vertical="top"/>
    </xf>
    <xf numFmtId="0" fontId="39" fillId="6" borderId="0" xfId="0" applyFont="1" applyFill="1" applyAlignment="1">
      <alignment horizontal="left" vertical="top" wrapText="1"/>
    </xf>
  </cellXfs>
  <cellStyles count="6">
    <cellStyle name="Hipervínculo 2" xfId="1" xr:uid="{00000000-0005-0000-0000-000000000000}"/>
    <cellStyle name="Moneda" xfId="5" builtinId="4"/>
    <cellStyle name="Moneda 2" xfId="3" xr:uid="{00000000-0005-0000-0000-000002000000}"/>
    <cellStyle name="Normal" xfId="0" builtinId="0"/>
    <cellStyle name="Normal 2" xfId="2" xr:uid="{00000000-0005-0000-0000-000004000000}"/>
    <cellStyle name="Porcentaje 2" xfId="4" xr:uid="{84E04685-B3CE-4EC4-B148-6C2E39E2E9CF}"/>
  </cellStyles>
  <dxfs count="0"/>
  <tableStyles count="0" defaultTableStyle="TableStyleMedium9" defaultPivotStyle="PivotStyleLight16"/>
  <colors>
    <mruColors>
      <color rgb="FFE5F3E6"/>
      <color rgb="FFBDE1C0"/>
      <color rgb="FF78C27F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2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14653</xdr:colOff>
      <xdr:row>0</xdr:row>
      <xdr:rowOff>0</xdr:rowOff>
    </xdr:from>
    <xdr:to>
      <xdr:col>3</xdr:col>
      <xdr:colOff>307730</xdr:colOff>
      <xdr:row>2</xdr:row>
      <xdr:rowOff>146537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BA28ED-8E45-4A9E-ACEE-E5204C94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" y="417635"/>
          <a:ext cx="1011115" cy="454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87926</xdr:rowOff>
    </xdr:from>
    <xdr:to>
      <xdr:col>4</xdr:col>
      <xdr:colOff>51288</xdr:colOff>
      <xdr:row>35</xdr:row>
      <xdr:rowOff>102579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E03EA4-B42D-44FB-A60E-9F02A14C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3214"/>
          <a:ext cx="1311519" cy="630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56173</xdr:colOff>
      <xdr:row>69</xdr:row>
      <xdr:rowOff>29307</xdr:rowOff>
    </xdr:from>
    <xdr:to>
      <xdr:col>4</xdr:col>
      <xdr:colOff>65942</xdr:colOff>
      <xdr:row>72</xdr:row>
      <xdr:rowOff>144097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7ADA9F-DFE3-49E9-ACEF-8B345F9B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73" y="10849707"/>
          <a:ext cx="1267069" cy="571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65943</xdr:rowOff>
    </xdr:from>
    <xdr:to>
      <xdr:col>3</xdr:col>
      <xdr:colOff>534866</xdr:colOff>
      <xdr:row>114</xdr:row>
      <xdr:rowOff>139212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07D2ED-4206-4C76-885B-6301A57E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87143"/>
          <a:ext cx="1249241" cy="530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105021</xdr:rowOff>
    </xdr:from>
    <xdr:to>
      <xdr:col>4</xdr:col>
      <xdr:colOff>86702</xdr:colOff>
      <xdr:row>155</xdr:row>
      <xdr:rowOff>57395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96E9D1-D3BD-451D-970A-4AE0DE07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22221"/>
          <a:ext cx="1344002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14654</xdr:rowOff>
    </xdr:from>
    <xdr:to>
      <xdr:col>4</xdr:col>
      <xdr:colOff>120894</xdr:colOff>
      <xdr:row>190</xdr:row>
      <xdr:rowOff>109904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8C7B85F-C11D-46A9-A3DF-C208B892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18254"/>
          <a:ext cx="1378194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17095</xdr:colOff>
      <xdr:row>224</xdr:row>
      <xdr:rowOff>124557</xdr:rowOff>
    </xdr:from>
    <xdr:to>
      <xdr:col>4</xdr:col>
      <xdr:colOff>58615</xdr:colOff>
      <xdr:row>228</xdr:row>
      <xdr:rowOff>58616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54C96E5-F5AB-4832-9DA9-B5106994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5" y="34566957"/>
          <a:ext cx="1298820" cy="543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29306</xdr:rowOff>
    </xdr:from>
    <xdr:to>
      <xdr:col>3</xdr:col>
      <xdr:colOff>527538</xdr:colOff>
      <xdr:row>256</xdr:row>
      <xdr:rowOff>146538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EAA9B6-AC50-4A48-A7CA-FF4BAE7A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4331"/>
          <a:ext cx="1241913" cy="6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105019</xdr:rowOff>
    </xdr:from>
    <xdr:to>
      <xdr:col>3</xdr:col>
      <xdr:colOff>536087</xdr:colOff>
      <xdr:row>293</xdr:row>
      <xdr:rowOff>124558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4A633AC-D15B-4DC0-A6B2-82A2FB72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29615"/>
          <a:ext cx="1254125" cy="481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51288</xdr:colOff>
      <xdr:row>336</xdr:row>
      <xdr:rowOff>102578</xdr:rowOff>
    </xdr:from>
    <xdr:to>
      <xdr:col>3</xdr:col>
      <xdr:colOff>483577</xdr:colOff>
      <xdr:row>340</xdr:row>
      <xdr:rowOff>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1765BAE-7835-4B67-81B9-5887A9D7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88" y="54783405"/>
          <a:ext cx="1150327" cy="512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94350</xdr:colOff>
      <xdr:row>0</xdr:row>
      <xdr:rowOff>133350</xdr:rowOff>
    </xdr:from>
    <xdr:to>
      <xdr:col>15</xdr:col>
      <xdr:colOff>106225</xdr:colOff>
      <xdr:row>46</xdr:row>
      <xdr:rowOff>58174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F0B397-5D7B-482F-9DD0-C87C45622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350" y="133350"/>
          <a:ext cx="10298875" cy="7373374"/>
        </a:xfrm>
        <a:prstGeom prst="rect">
          <a:avLst/>
        </a:prstGeom>
      </xdr:spPr>
    </xdr:pic>
    <xdr:clientData/>
  </xdr:twoCellAnchor>
  <xdr:twoCellAnchor editAs="oneCell">
    <xdr:from>
      <xdr:col>0</xdr:col>
      <xdr:colOff>108040</xdr:colOff>
      <xdr:row>48</xdr:row>
      <xdr:rowOff>76200</xdr:rowOff>
    </xdr:from>
    <xdr:to>
      <xdr:col>15</xdr:col>
      <xdr:colOff>153857</xdr:colOff>
      <xdr:row>93</xdr:row>
      <xdr:rowOff>77228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6A7A6F-0003-4521-929D-C38B3FA89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040" y="7848600"/>
          <a:ext cx="10332817" cy="72876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15</xdr:col>
      <xdr:colOff>87173</xdr:colOff>
      <xdr:row>139</xdr:row>
      <xdr:rowOff>153416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321CCF9-9A1B-485B-96E5-0C8464BAA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382875"/>
          <a:ext cx="10374173" cy="7278116"/>
        </a:xfrm>
        <a:prstGeom prst="rect">
          <a:avLst/>
        </a:prstGeom>
      </xdr:spPr>
    </xdr:pic>
    <xdr:clientData/>
  </xdr:twoCellAnchor>
  <xdr:twoCellAnchor editAs="oneCell">
    <xdr:from>
      <xdr:col>0</xdr:col>
      <xdr:colOff>94464</xdr:colOff>
      <xdr:row>141</xdr:row>
      <xdr:rowOff>66675</xdr:rowOff>
    </xdr:from>
    <xdr:to>
      <xdr:col>15</xdr:col>
      <xdr:colOff>172910</xdr:colOff>
      <xdr:row>186</xdr:row>
      <xdr:rowOff>96280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2A85D2-6286-40D1-A897-005AEA28C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464" y="22898100"/>
          <a:ext cx="10365446" cy="731623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108674</xdr:colOff>
      <xdr:row>188</xdr:row>
      <xdr:rowOff>76200</xdr:rowOff>
    </xdr:from>
    <xdr:to>
      <xdr:col>15</xdr:col>
      <xdr:colOff>201489</xdr:colOff>
      <xdr:row>233</xdr:row>
      <xdr:rowOff>67701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F3C1B24-E046-4331-ABF0-6CBA9E4C2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674" y="30527625"/>
          <a:ext cx="10379815" cy="7278126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235</xdr:row>
      <xdr:rowOff>93392</xdr:rowOff>
    </xdr:from>
    <xdr:to>
      <xdr:col>15</xdr:col>
      <xdr:colOff>268173</xdr:colOff>
      <xdr:row>280</xdr:row>
      <xdr:rowOff>105806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D03CA83-CCC8-46E5-AC51-3364A78E2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350" y="38155292"/>
          <a:ext cx="10421823" cy="729903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282</xdr:row>
      <xdr:rowOff>94618</xdr:rowOff>
    </xdr:from>
    <xdr:to>
      <xdr:col>15</xdr:col>
      <xdr:colOff>77646</xdr:colOff>
      <xdr:row>327</xdr:row>
      <xdr:rowOff>67700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E68C82F-8F58-47FE-A934-03101FBA6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350" y="45766993"/>
          <a:ext cx="10231296" cy="7259707"/>
        </a:xfrm>
        <a:prstGeom prst="rect">
          <a:avLst/>
        </a:prstGeom>
      </xdr:spPr>
    </xdr:pic>
    <xdr:clientData/>
  </xdr:twoCellAnchor>
  <xdr:twoCellAnchor editAs="oneCell">
    <xdr:from>
      <xdr:col>0</xdr:col>
      <xdr:colOff>122997</xdr:colOff>
      <xdr:row>329</xdr:row>
      <xdr:rowOff>85724</xdr:rowOff>
    </xdr:from>
    <xdr:to>
      <xdr:col>15</xdr:col>
      <xdr:colOff>87173</xdr:colOff>
      <xdr:row>373</xdr:row>
      <xdr:rowOff>105783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4F34D32-AF76-4437-ACE0-989087C57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997" y="53368574"/>
          <a:ext cx="10251176" cy="714475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375</xdr:row>
      <xdr:rowOff>67344</xdr:rowOff>
    </xdr:from>
    <xdr:to>
      <xdr:col>15</xdr:col>
      <xdr:colOff>20488</xdr:colOff>
      <xdr:row>420</xdr:row>
      <xdr:rowOff>1017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D60B4DD-C1F3-438D-B518-ADCA46068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250" y="60798744"/>
          <a:ext cx="10212238" cy="722029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421</xdr:row>
      <xdr:rowOff>129411</xdr:rowOff>
    </xdr:from>
    <xdr:to>
      <xdr:col>15</xdr:col>
      <xdr:colOff>10961</xdr:colOff>
      <xdr:row>466</xdr:row>
      <xdr:rowOff>77228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6989138-22A4-43B9-99A7-B1AE7CF4F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0974" y="68309361"/>
          <a:ext cx="10116987" cy="7234442"/>
        </a:xfrm>
        <a:prstGeom prst="rect">
          <a:avLst/>
        </a:prstGeom>
      </xdr:spPr>
    </xdr:pic>
    <xdr:clientData/>
  </xdr:twoCellAnchor>
  <xdr:twoCellAnchor editAs="oneCell">
    <xdr:from>
      <xdr:col>0</xdr:col>
      <xdr:colOff>66245</xdr:colOff>
      <xdr:row>467</xdr:row>
      <xdr:rowOff>47625</xdr:rowOff>
    </xdr:from>
    <xdr:to>
      <xdr:col>14</xdr:col>
      <xdr:colOff>668183</xdr:colOff>
      <xdr:row>512</xdr:row>
      <xdr:rowOff>96280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47027D5-7F03-4FF3-BA53-D3BEF01BD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245" y="75676125"/>
          <a:ext cx="10203138" cy="7335280"/>
        </a:xfrm>
        <a:prstGeom prst="rect">
          <a:avLst/>
        </a:prstGeom>
      </xdr:spPr>
    </xdr:pic>
    <xdr:clientData/>
  </xdr:twoCellAnchor>
  <xdr:twoCellAnchor editAs="oneCell">
    <xdr:from>
      <xdr:col>0</xdr:col>
      <xdr:colOff>81249</xdr:colOff>
      <xdr:row>514</xdr:row>
      <xdr:rowOff>57150</xdr:rowOff>
    </xdr:from>
    <xdr:to>
      <xdr:col>15</xdr:col>
      <xdr:colOff>87173</xdr:colOff>
      <xdr:row>559</xdr:row>
      <xdr:rowOff>10543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CE15E9-02C3-41B5-AB68-EC0781893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249" y="83296125"/>
          <a:ext cx="10292924" cy="7240018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560</xdr:row>
      <xdr:rowOff>74163</xdr:rowOff>
    </xdr:from>
    <xdr:to>
      <xdr:col>15</xdr:col>
      <xdr:colOff>49067</xdr:colOff>
      <xdr:row>605</xdr:row>
      <xdr:rowOff>29596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DEC2BA-CE7F-47E6-A085-2B7837526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775" y="90761688"/>
          <a:ext cx="10231292" cy="72420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105537</xdr:colOff>
      <xdr:row>607</xdr:row>
      <xdr:rowOff>76200</xdr:rowOff>
    </xdr:from>
    <xdr:to>
      <xdr:col>15</xdr:col>
      <xdr:colOff>96699</xdr:colOff>
      <xdr:row>653</xdr:row>
      <xdr:rowOff>48671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BDCAE08-4968-4167-8E1F-73E2DDF5C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5537" y="98374200"/>
          <a:ext cx="10278162" cy="7421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1351430</xdr:colOff>
      <xdr:row>0</xdr:row>
      <xdr:rowOff>0</xdr:rowOff>
    </xdr:from>
    <xdr:to>
      <xdr:col>5</xdr:col>
      <xdr:colOff>2743199</xdr:colOff>
      <xdr:row>2</xdr:row>
      <xdr:rowOff>151069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5630" y="0"/>
          <a:ext cx="1391769" cy="59874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0</xdr:row>
      <xdr:rowOff>85725</xdr:rowOff>
    </xdr:from>
    <xdr:to>
      <xdr:col>2</xdr:col>
      <xdr:colOff>1123950</xdr:colOff>
      <xdr:row>2</xdr:row>
      <xdr:rowOff>122549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85725"/>
          <a:ext cx="1914525" cy="484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1BB4-69E9-421A-A585-1682EE0F68EC}">
  <dimension ref="A1:AE377"/>
  <sheetViews>
    <sheetView topLeftCell="A4" zoomScale="130" zoomScaleNormal="130" workbookViewId="0">
      <selection activeCell="O9" sqref="O9"/>
    </sheetView>
  </sheetViews>
  <sheetFormatPr baseColWidth="10" defaultColWidth="9.33203125" defaultRowHeight="12" customHeight="1" x14ac:dyDescent="0.2"/>
  <cols>
    <col min="1" max="1" width="2" style="35" customWidth="1"/>
    <col min="2" max="2" width="4.1640625" style="35" customWidth="1"/>
    <col min="3" max="3" width="6.33203125" style="35" customWidth="1"/>
    <col min="4" max="4" width="9.5" style="35" customWidth="1"/>
    <col min="5" max="5" width="6.6640625" style="35" customWidth="1"/>
    <col min="6" max="11" width="9.1640625" style="35" customWidth="1"/>
    <col min="12" max="12" width="12.33203125" style="35" customWidth="1"/>
    <col min="13" max="13" width="9.1640625" style="35" customWidth="1"/>
    <col min="14" max="14" width="10.5" style="35" bestFit="1" customWidth="1"/>
    <col min="15" max="15" width="12.1640625" style="35" bestFit="1" customWidth="1"/>
    <col min="16" max="17" width="12.6640625" style="35" bestFit="1" customWidth="1"/>
    <col min="18" max="16384" width="9.33203125" style="35"/>
  </cols>
  <sheetData>
    <row r="1" spans="1:17" s="36" customFormat="1" ht="12" customHeight="1" x14ac:dyDescent="0.2">
      <c r="A1" s="260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</row>
    <row r="2" spans="1:17" ht="12" customHeight="1" x14ac:dyDescent="0.2">
      <c r="A2" s="37"/>
      <c r="B2" s="37"/>
      <c r="C2" s="260" t="s">
        <v>248</v>
      </c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</row>
    <row r="3" spans="1:17" ht="12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7" ht="12" customHeight="1" x14ac:dyDescent="0.2">
      <c r="B4" s="38"/>
      <c r="C4" s="39"/>
      <c r="D4" s="261" t="s">
        <v>249</v>
      </c>
      <c r="E4" s="261"/>
      <c r="F4" s="261"/>
      <c r="G4" s="261"/>
      <c r="H4" s="261"/>
      <c r="I4" s="261"/>
      <c r="J4" s="261"/>
      <c r="K4" s="261"/>
      <c r="L4" s="261"/>
      <c r="M4" s="261"/>
      <c r="N4" s="262"/>
      <c r="O4" s="262"/>
    </row>
    <row r="5" spans="1:17" ht="12" customHeight="1" x14ac:dyDescent="0.2">
      <c r="B5" s="38"/>
      <c r="C5" s="39"/>
    </row>
    <row r="6" spans="1:17" ht="12" customHeight="1" x14ac:dyDescent="0.2">
      <c r="A6" s="107" t="s">
        <v>159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</row>
    <row r="7" spans="1:17" ht="12" customHeight="1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7" ht="12" customHeight="1" x14ac:dyDescent="0.2">
      <c r="B8" s="41" t="s">
        <v>160</v>
      </c>
      <c r="C8" s="41" t="s">
        <v>2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7" ht="12" customHeight="1" x14ac:dyDescent="0.2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7" ht="12" customHeight="1" x14ac:dyDescent="0.2">
      <c r="A10" s="41"/>
      <c r="B10" s="42" t="s">
        <v>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7" ht="12" customHeight="1" x14ac:dyDescent="0.2">
      <c r="A11" s="41"/>
      <c r="B11" s="42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</row>
    <row r="12" spans="1:17" ht="12" customHeight="1" x14ac:dyDescent="0.2">
      <c r="B12" s="43" t="s">
        <v>22</v>
      </c>
      <c r="C12" s="42" t="s">
        <v>3</v>
      </c>
    </row>
    <row r="13" spans="1:17" ht="12" customHeight="1" x14ac:dyDescent="0.2">
      <c r="B13" s="43"/>
      <c r="C13" s="42"/>
    </row>
    <row r="15" spans="1:17" ht="12" customHeight="1" x14ac:dyDescent="0.2">
      <c r="C15" s="44" t="s">
        <v>23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</row>
    <row r="16" spans="1:17" ht="12" customHeight="1" x14ac:dyDescent="0.2"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</row>
    <row r="17" spans="3:16" ht="12" customHeight="1" x14ac:dyDescent="0.2">
      <c r="C17" s="45"/>
      <c r="D17" s="108" t="s">
        <v>24</v>
      </c>
      <c r="E17" s="108"/>
      <c r="F17" s="108"/>
      <c r="G17" s="108"/>
      <c r="H17" s="108"/>
      <c r="I17" s="108"/>
      <c r="J17" s="109">
        <v>2025</v>
      </c>
      <c r="K17" s="109"/>
      <c r="L17" s="109"/>
      <c r="M17" s="109">
        <v>2024</v>
      </c>
      <c r="N17" s="109"/>
      <c r="O17" s="109"/>
    </row>
    <row r="18" spans="3:16" ht="12" customHeight="1" x14ac:dyDescent="0.2">
      <c r="C18" s="45"/>
      <c r="D18" s="104" t="s">
        <v>145</v>
      </c>
      <c r="E18" s="104"/>
      <c r="F18" s="104"/>
      <c r="G18" s="104"/>
      <c r="H18" s="104"/>
      <c r="I18" s="104"/>
      <c r="M18" s="105">
        <v>275391.94</v>
      </c>
      <c r="N18" s="106"/>
      <c r="O18" s="106"/>
    </row>
    <row r="19" spans="3:16" ht="12" customHeight="1" x14ac:dyDescent="0.2">
      <c r="C19" s="45"/>
      <c r="D19" s="104" t="s">
        <v>146</v>
      </c>
      <c r="E19" s="104"/>
      <c r="F19" s="104"/>
      <c r="G19" s="104"/>
      <c r="H19" s="104"/>
      <c r="I19" s="104"/>
      <c r="J19" s="105">
        <v>659652.66</v>
      </c>
      <c r="K19" s="106"/>
      <c r="L19" s="106"/>
      <c r="M19" s="105">
        <v>0</v>
      </c>
      <c r="N19" s="106"/>
      <c r="O19" s="106"/>
    </row>
    <row r="20" spans="3:16" ht="12" customHeight="1" x14ac:dyDescent="0.2">
      <c r="C20" s="45"/>
      <c r="D20" s="104" t="s">
        <v>147</v>
      </c>
      <c r="E20" s="104"/>
      <c r="F20" s="104"/>
      <c r="G20" s="104"/>
      <c r="H20" s="104"/>
      <c r="I20" s="104"/>
      <c r="J20" s="105">
        <v>0</v>
      </c>
      <c r="K20" s="106"/>
      <c r="L20" s="106"/>
      <c r="M20" s="105">
        <v>0</v>
      </c>
      <c r="N20" s="106"/>
      <c r="O20" s="106"/>
    </row>
    <row r="21" spans="3:16" ht="12" customHeight="1" x14ac:dyDescent="0.2">
      <c r="C21" s="45"/>
      <c r="D21" s="117" t="s">
        <v>26</v>
      </c>
      <c r="E21" s="118"/>
      <c r="F21" s="118"/>
      <c r="G21" s="118"/>
      <c r="H21" s="118"/>
      <c r="I21" s="119"/>
      <c r="J21" s="120">
        <f>SUM(J19:L20)</f>
        <v>659652.66</v>
      </c>
      <c r="K21" s="120"/>
      <c r="L21" s="120"/>
      <c r="M21" s="120">
        <f>SUM(M18:O20)</f>
        <v>275391.94</v>
      </c>
      <c r="N21" s="120"/>
      <c r="O21" s="120"/>
      <c r="P21" s="46"/>
    </row>
    <row r="22" spans="3:16" ht="12" customHeight="1" x14ac:dyDescent="0.2"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  <row r="23" spans="3:16" ht="12" customHeight="1" x14ac:dyDescent="0.2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4" spans="3:16" ht="12" customHeight="1" x14ac:dyDescent="0.2">
      <c r="C24" s="47" t="s">
        <v>138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3:16" ht="12" customHeight="1" x14ac:dyDescent="0.2">
      <c r="C25" s="44" t="s">
        <v>161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3:16" ht="12" customHeight="1" x14ac:dyDescent="0.2"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3:16" ht="12" customHeight="1" x14ac:dyDescent="0.2">
      <c r="C27" s="45"/>
      <c r="D27" s="45"/>
      <c r="E27" s="45"/>
      <c r="F27" s="108" t="s">
        <v>24</v>
      </c>
      <c r="G27" s="108"/>
      <c r="H27" s="108"/>
      <c r="I27" s="108"/>
      <c r="J27" s="108"/>
      <c r="K27" s="109" t="s">
        <v>29</v>
      </c>
      <c r="L27" s="109"/>
      <c r="M27" s="109"/>
      <c r="N27" s="45"/>
      <c r="O27" s="45"/>
    </row>
    <row r="28" spans="3:16" ht="12" customHeight="1" x14ac:dyDescent="0.2">
      <c r="C28" s="45"/>
      <c r="D28" s="45"/>
      <c r="E28" s="45"/>
      <c r="F28" s="121"/>
      <c r="G28" s="121"/>
      <c r="H28" s="121"/>
      <c r="I28" s="121"/>
      <c r="J28" s="121"/>
      <c r="K28" s="105">
        <v>0</v>
      </c>
      <c r="L28" s="122"/>
      <c r="M28" s="122"/>
      <c r="N28" s="45"/>
      <c r="O28" s="45"/>
    </row>
    <row r="29" spans="3:16" ht="12" customHeight="1" x14ac:dyDescent="0.2">
      <c r="C29" s="45"/>
      <c r="D29" s="45"/>
      <c r="E29" s="45"/>
      <c r="F29" s="110" t="s">
        <v>26</v>
      </c>
      <c r="G29" s="111"/>
      <c r="H29" s="111"/>
      <c r="I29" s="111"/>
      <c r="J29" s="112"/>
      <c r="K29" s="113">
        <f>SUM(K25:M28)</f>
        <v>0</v>
      </c>
      <c r="L29" s="114"/>
      <c r="M29" s="115"/>
      <c r="N29" s="45"/>
      <c r="O29" s="45"/>
    </row>
    <row r="30" spans="3:16" ht="12" customHeight="1" x14ac:dyDescent="0.2">
      <c r="C30" s="45"/>
      <c r="D30" s="45"/>
      <c r="E30" s="45"/>
      <c r="F30" s="48"/>
      <c r="G30" s="48"/>
      <c r="H30" s="48"/>
      <c r="I30" s="48"/>
      <c r="J30" s="48"/>
      <c r="K30" s="49"/>
      <c r="L30" s="49"/>
      <c r="M30" s="49"/>
      <c r="N30" s="45"/>
      <c r="O30" s="45"/>
    </row>
    <row r="31" spans="3:16" ht="12" customHeight="1" x14ac:dyDescent="0.2">
      <c r="C31" s="45"/>
      <c r="D31" s="45"/>
      <c r="E31" s="45"/>
      <c r="F31" s="48"/>
      <c r="G31" s="48"/>
      <c r="H31" s="48"/>
      <c r="I31" s="48"/>
      <c r="J31" s="48"/>
      <c r="K31" s="49"/>
      <c r="L31" s="49"/>
      <c r="M31" s="49"/>
      <c r="N31" s="45"/>
      <c r="O31" s="45"/>
    </row>
    <row r="32" spans="3:16" ht="12" customHeight="1" x14ac:dyDescent="0.2">
      <c r="C32" s="45"/>
      <c r="D32" s="45"/>
      <c r="E32" s="45"/>
      <c r="F32" s="48"/>
      <c r="G32" s="48"/>
      <c r="H32" s="48"/>
      <c r="I32" s="48"/>
      <c r="J32" s="48"/>
      <c r="K32" s="49"/>
      <c r="L32" s="49"/>
      <c r="M32" s="49"/>
      <c r="N32" s="45"/>
      <c r="O32" s="45"/>
    </row>
    <row r="33" spans="3:16" ht="12" customHeight="1" x14ac:dyDescent="0.2">
      <c r="C33" s="45"/>
      <c r="D33" s="45"/>
      <c r="E33" s="45"/>
      <c r="F33" s="48"/>
      <c r="G33" s="48"/>
      <c r="H33" s="48"/>
      <c r="I33" s="48"/>
      <c r="J33" s="48"/>
      <c r="K33" s="49"/>
      <c r="L33" s="49"/>
      <c r="M33" s="49"/>
      <c r="N33" s="45"/>
      <c r="O33" s="45"/>
    </row>
    <row r="34" spans="3:16" ht="12" customHeight="1" x14ac:dyDescent="0.2">
      <c r="C34" s="47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3:16" ht="12" customHeight="1" x14ac:dyDescent="0.2">
      <c r="C35" s="47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</row>
    <row r="36" spans="3:16" ht="12" customHeight="1" x14ac:dyDescent="0.2">
      <c r="C36" s="47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</row>
    <row r="37" spans="3:16" ht="12" customHeight="1" x14ac:dyDescent="0.2">
      <c r="C37" s="47" t="s">
        <v>27</v>
      </c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3:16" ht="12" customHeight="1" x14ac:dyDescent="0.2">
      <c r="C38" s="44" t="s">
        <v>31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</row>
    <row r="39" spans="3:16" ht="12" customHeight="1" x14ac:dyDescent="0.2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</row>
    <row r="40" spans="3:16" ht="12" customHeight="1" x14ac:dyDescent="0.2">
      <c r="C40" s="45"/>
      <c r="D40" s="45"/>
      <c r="E40" s="45"/>
      <c r="F40" s="116" t="s">
        <v>28</v>
      </c>
      <c r="G40" s="116"/>
      <c r="H40" s="116"/>
      <c r="I40" s="116"/>
      <c r="J40" s="116"/>
      <c r="K40" s="109" t="s">
        <v>29</v>
      </c>
      <c r="L40" s="109"/>
      <c r="M40" s="109"/>
      <c r="O40" s="45"/>
    </row>
    <row r="41" spans="3:16" ht="12" customHeight="1" x14ac:dyDescent="0.2">
      <c r="C41" s="45"/>
      <c r="D41" s="45"/>
      <c r="E41" s="45"/>
      <c r="F41" s="104" t="s">
        <v>162</v>
      </c>
      <c r="G41" s="104"/>
      <c r="H41" s="104"/>
      <c r="I41" s="104"/>
      <c r="J41" s="104"/>
      <c r="K41" s="105">
        <v>659588.63</v>
      </c>
      <c r="L41" s="106"/>
      <c r="M41" s="106"/>
      <c r="O41" s="45"/>
    </row>
    <row r="42" spans="3:16" ht="12" customHeight="1" x14ac:dyDescent="0.2">
      <c r="C42" s="45"/>
      <c r="D42" s="45"/>
      <c r="E42" s="45"/>
      <c r="F42" s="104" t="s">
        <v>163</v>
      </c>
      <c r="G42" s="104"/>
      <c r="H42" s="104"/>
      <c r="I42" s="104"/>
      <c r="J42" s="104"/>
      <c r="K42" s="105">
        <v>0</v>
      </c>
      <c r="L42" s="106"/>
      <c r="M42" s="106"/>
      <c r="O42" s="45"/>
    </row>
    <row r="43" spans="3:16" ht="12" customHeight="1" x14ac:dyDescent="0.2">
      <c r="C43" s="45"/>
      <c r="D43" s="45"/>
      <c r="E43" s="45"/>
      <c r="F43" s="104" t="s">
        <v>164</v>
      </c>
      <c r="G43" s="104"/>
      <c r="H43" s="104"/>
      <c r="I43" s="104"/>
      <c r="J43" s="104"/>
      <c r="K43" s="105">
        <v>55.92</v>
      </c>
      <c r="L43" s="106"/>
      <c r="M43" s="106"/>
      <c r="O43" s="45"/>
    </row>
    <row r="44" spans="3:16" ht="12" customHeight="1" x14ac:dyDescent="0.2">
      <c r="C44" s="45"/>
      <c r="D44" s="45"/>
      <c r="E44" s="45"/>
      <c r="F44" s="104" t="s">
        <v>165</v>
      </c>
      <c r="G44" s="104"/>
      <c r="H44" s="104"/>
      <c r="I44" s="104"/>
      <c r="J44" s="104"/>
      <c r="K44" s="105">
        <v>8.31</v>
      </c>
      <c r="L44" s="106"/>
      <c r="M44" s="106"/>
      <c r="O44" s="45"/>
    </row>
    <row r="45" spans="3:16" ht="12" customHeight="1" x14ac:dyDescent="0.2">
      <c r="C45" s="45"/>
      <c r="D45" s="45"/>
      <c r="E45" s="45"/>
      <c r="F45" s="106"/>
      <c r="G45" s="106"/>
      <c r="H45" s="106"/>
      <c r="I45" s="106"/>
      <c r="J45" s="106"/>
      <c r="K45" s="105"/>
      <c r="L45" s="106"/>
      <c r="M45" s="106"/>
      <c r="O45" s="45"/>
    </row>
    <row r="46" spans="3:16" ht="12" customHeight="1" x14ac:dyDescent="0.2">
      <c r="C46" s="45"/>
      <c r="D46" s="45"/>
      <c r="E46" s="45"/>
      <c r="F46" s="117" t="s">
        <v>26</v>
      </c>
      <c r="G46" s="118"/>
      <c r="H46" s="118"/>
      <c r="I46" s="118"/>
      <c r="J46" s="119"/>
      <c r="K46" s="123">
        <f>SUM(K41:M45)</f>
        <v>659652.8600000001</v>
      </c>
      <c r="L46" s="124"/>
      <c r="M46" s="125"/>
      <c r="O46" s="45"/>
      <c r="P46" s="46"/>
    </row>
    <row r="47" spans="3:16" ht="12" customHeight="1" x14ac:dyDescent="0.2"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</row>
    <row r="48" spans="3:16" ht="12" customHeight="1" x14ac:dyDescent="0.2">
      <c r="C48" s="47" t="s">
        <v>30</v>
      </c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</row>
    <row r="49" spans="3:15" ht="12" customHeight="1" x14ac:dyDescent="0.2">
      <c r="C49" s="47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3:15" ht="24" customHeight="1" x14ac:dyDescent="0.2">
      <c r="C50" s="126" t="s">
        <v>32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</row>
    <row r="51" spans="3:15" ht="12" customHeight="1" x14ac:dyDescent="0.2"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3:15" ht="12" customHeight="1" x14ac:dyDescent="0.2">
      <c r="C52" s="45"/>
      <c r="D52" s="45"/>
      <c r="E52" s="45"/>
      <c r="F52" s="108" t="s">
        <v>28</v>
      </c>
      <c r="G52" s="108"/>
      <c r="H52" s="108"/>
      <c r="I52" s="108"/>
      <c r="J52" s="108"/>
      <c r="K52" s="109" t="s">
        <v>29</v>
      </c>
      <c r="L52" s="109"/>
      <c r="M52" s="109"/>
      <c r="O52" s="45"/>
    </row>
    <row r="53" spans="3:15" ht="12" customHeight="1" x14ac:dyDescent="0.2">
      <c r="C53" s="45"/>
      <c r="D53" s="45"/>
      <c r="E53" s="45"/>
      <c r="F53" s="106"/>
      <c r="G53" s="106"/>
      <c r="H53" s="106"/>
      <c r="I53" s="106"/>
      <c r="J53" s="106"/>
      <c r="K53" s="105">
        <v>0</v>
      </c>
      <c r="L53" s="106"/>
      <c r="M53" s="106"/>
      <c r="O53" s="45"/>
    </row>
    <row r="54" spans="3:15" ht="12" customHeight="1" x14ac:dyDescent="0.2">
      <c r="C54" s="45"/>
      <c r="D54" s="45"/>
      <c r="E54" s="45"/>
      <c r="F54" s="130"/>
      <c r="G54" s="131"/>
      <c r="H54" s="131"/>
      <c r="I54" s="131"/>
      <c r="J54" s="132"/>
      <c r="K54" s="133">
        <v>0</v>
      </c>
      <c r="L54" s="131"/>
      <c r="M54" s="132"/>
      <c r="O54" s="45"/>
    </row>
    <row r="55" spans="3:15" ht="12" customHeight="1" x14ac:dyDescent="0.2">
      <c r="C55" s="45"/>
      <c r="D55" s="45"/>
      <c r="E55" s="45"/>
      <c r="F55" s="130"/>
      <c r="G55" s="131"/>
      <c r="H55" s="131"/>
      <c r="I55" s="131"/>
      <c r="J55" s="132"/>
      <c r="K55" s="133">
        <v>0</v>
      </c>
      <c r="L55" s="131"/>
      <c r="M55" s="132"/>
      <c r="O55" s="45"/>
    </row>
    <row r="56" spans="3:15" ht="12" customHeight="1" x14ac:dyDescent="0.2">
      <c r="C56" s="45"/>
      <c r="D56" s="45"/>
      <c r="E56" s="45"/>
      <c r="F56" s="106"/>
      <c r="G56" s="106"/>
      <c r="H56" s="106"/>
      <c r="I56" s="106"/>
      <c r="J56" s="106"/>
      <c r="K56" s="105">
        <v>0</v>
      </c>
      <c r="L56" s="106"/>
      <c r="M56" s="106"/>
      <c r="O56" s="45"/>
    </row>
    <row r="57" spans="3:15" ht="12" customHeight="1" x14ac:dyDescent="0.2">
      <c r="C57" s="45"/>
      <c r="D57" s="45"/>
      <c r="E57" s="45"/>
      <c r="F57" s="106"/>
      <c r="G57" s="106"/>
      <c r="H57" s="106"/>
      <c r="I57" s="106"/>
      <c r="J57" s="106"/>
      <c r="K57" s="105">
        <v>0</v>
      </c>
      <c r="L57" s="106"/>
      <c r="M57" s="106"/>
      <c r="O57" s="45"/>
    </row>
    <row r="58" spans="3:15" ht="12" customHeight="1" x14ac:dyDescent="0.2">
      <c r="C58" s="45"/>
      <c r="D58" s="45"/>
      <c r="E58" s="45"/>
      <c r="F58" s="117" t="s">
        <v>26</v>
      </c>
      <c r="G58" s="118"/>
      <c r="H58" s="118"/>
      <c r="I58" s="118"/>
      <c r="J58" s="119"/>
      <c r="K58" s="127">
        <f>SUM(K53:M57)</f>
        <v>0</v>
      </c>
      <c r="L58" s="128"/>
      <c r="M58" s="129"/>
      <c r="O58" s="45"/>
    </row>
    <row r="59" spans="3:15" ht="12" customHeight="1" x14ac:dyDescent="0.2"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</row>
    <row r="60" spans="3:15" ht="12" customHeight="1" x14ac:dyDescent="0.2">
      <c r="C60" s="47" t="s">
        <v>33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</row>
    <row r="61" spans="3:15" ht="12" customHeight="1" x14ac:dyDescent="0.2">
      <c r="C61" s="47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</row>
    <row r="62" spans="3:15" ht="12" customHeight="1" x14ac:dyDescent="0.2">
      <c r="C62" s="144" t="s">
        <v>38</v>
      </c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</row>
    <row r="63" spans="3:15" ht="12" customHeight="1" x14ac:dyDescent="0.2"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</row>
    <row r="64" spans="3:15" ht="12" customHeight="1" x14ac:dyDescent="0.2">
      <c r="C64" s="45"/>
      <c r="D64" s="45"/>
      <c r="E64" s="45"/>
      <c r="F64" s="108" t="s">
        <v>28</v>
      </c>
      <c r="G64" s="108"/>
      <c r="H64" s="108"/>
      <c r="I64" s="108"/>
      <c r="J64" s="108"/>
      <c r="K64" s="109" t="s">
        <v>29</v>
      </c>
      <c r="L64" s="109"/>
      <c r="M64" s="109"/>
      <c r="O64" s="45"/>
    </row>
    <row r="65" spans="1:15" ht="12" customHeight="1" x14ac:dyDescent="0.2">
      <c r="C65" s="45"/>
      <c r="D65" s="45"/>
      <c r="E65" s="45"/>
      <c r="F65" s="106"/>
      <c r="G65" s="106"/>
      <c r="H65" s="106"/>
      <c r="I65" s="106"/>
      <c r="J65" s="106"/>
      <c r="K65" s="105">
        <v>0</v>
      </c>
      <c r="L65" s="106"/>
      <c r="M65" s="106"/>
      <c r="O65" s="45"/>
    </row>
    <row r="66" spans="1:15" ht="12" customHeight="1" x14ac:dyDescent="0.2">
      <c r="C66" s="45"/>
      <c r="D66" s="45"/>
      <c r="E66" s="45"/>
      <c r="F66" s="106"/>
      <c r="G66" s="106"/>
      <c r="H66" s="106"/>
      <c r="I66" s="106"/>
      <c r="J66" s="106"/>
      <c r="K66" s="105">
        <v>0</v>
      </c>
      <c r="L66" s="106"/>
      <c r="M66" s="106"/>
      <c r="O66" s="45"/>
    </row>
    <row r="67" spans="1:15" ht="12" customHeight="1" x14ac:dyDescent="0.2">
      <c r="C67" s="45"/>
      <c r="D67" s="45"/>
      <c r="E67" s="45"/>
      <c r="F67" s="117" t="s">
        <v>26</v>
      </c>
      <c r="G67" s="118"/>
      <c r="H67" s="118"/>
      <c r="I67" s="118"/>
      <c r="J67" s="119"/>
      <c r="K67" s="127">
        <f>SUM(K65:M66)</f>
        <v>0</v>
      </c>
      <c r="L67" s="128"/>
      <c r="M67" s="129"/>
      <c r="O67" s="45"/>
    </row>
    <row r="68" spans="1:15" ht="12" customHeight="1" x14ac:dyDescent="0.2"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2" customHeight="1" x14ac:dyDescent="0.2">
      <c r="A69" s="42"/>
      <c r="B69" s="43"/>
      <c r="C69" s="42"/>
    </row>
    <row r="70" spans="1:15" ht="12" customHeight="1" x14ac:dyDescent="0.2">
      <c r="A70" s="42"/>
      <c r="B70" s="43"/>
      <c r="C70" s="42"/>
    </row>
    <row r="71" spans="1:15" ht="12" customHeight="1" x14ac:dyDescent="0.2">
      <c r="A71" s="42"/>
      <c r="B71" s="43"/>
      <c r="C71" s="42"/>
    </row>
    <row r="72" spans="1:15" ht="12" customHeight="1" x14ac:dyDescent="0.2">
      <c r="A72" s="42"/>
      <c r="B72" s="43"/>
      <c r="C72" s="42"/>
    </row>
    <row r="73" spans="1:15" ht="12" customHeight="1" x14ac:dyDescent="0.2">
      <c r="A73" s="42"/>
      <c r="B73" s="43"/>
      <c r="C73" s="42"/>
    </row>
    <row r="74" spans="1:15" ht="12" customHeight="1" x14ac:dyDescent="0.2">
      <c r="A74" s="42"/>
      <c r="B74" s="43"/>
      <c r="C74" s="42"/>
    </row>
    <row r="75" spans="1:15" ht="12" customHeight="1" x14ac:dyDescent="0.2">
      <c r="A75" s="42"/>
      <c r="B75" s="43" t="s">
        <v>22</v>
      </c>
      <c r="C75" s="42" t="s">
        <v>166</v>
      </c>
    </row>
    <row r="76" spans="1:15" ht="12" customHeight="1" x14ac:dyDescent="0.2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</row>
    <row r="77" spans="1:15" ht="12" customHeight="1" x14ac:dyDescent="0.2">
      <c r="A77" s="50"/>
      <c r="B77" s="50"/>
      <c r="C77" s="134" t="s">
        <v>24</v>
      </c>
      <c r="D77" s="135"/>
      <c r="E77" s="135"/>
      <c r="F77" s="135"/>
      <c r="G77" s="135"/>
      <c r="H77" s="135"/>
      <c r="I77" s="135"/>
      <c r="J77" s="136">
        <v>2025</v>
      </c>
      <c r="K77" s="137"/>
      <c r="L77" s="138"/>
      <c r="M77" s="136">
        <v>2022</v>
      </c>
      <c r="N77" s="137"/>
      <c r="O77" s="138"/>
    </row>
    <row r="78" spans="1:15" ht="12" customHeight="1" x14ac:dyDescent="0.2">
      <c r="A78" s="50"/>
      <c r="B78" s="50"/>
      <c r="C78" s="139" t="s">
        <v>167</v>
      </c>
      <c r="D78" s="140"/>
      <c r="E78" s="140"/>
      <c r="F78" s="140"/>
      <c r="G78" s="140"/>
      <c r="H78" s="140"/>
      <c r="I78" s="140"/>
      <c r="J78" s="141">
        <v>0</v>
      </c>
      <c r="K78" s="142"/>
      <c r="L78" s="143"/>
      <c r="M78" s="141">
        <v>0</v>
      </c>
      <c r="N78" s="142"/>
      <c r="O78" s="143"/>
    </row>
    <row r="79" spans="1:15" ht="12" customHeight="1" x14ac:dyDescent="0.2">
      <c r="A79" s="50"/>
      <c r="B79" s="50"/>
      <c r="C79" s="139" t="s">
        <v>168</v>
      </c>
      <c r="D79" s="140"/>
      <c r="E79" s="140"/>
      <c r="F79" s="140"/>
      <c r="G79" s="140"/>
      <c r="H79" s="140"/>
      <c r="I79" s="140"/>
      <c r="J79" s="141">
        <v>0</v>
      </c>
      <c r="K79" s="142"/>
      <c r="L79" s="143"/>
      <c r="M79" s="150">
        <v>469881.42</v>
      </c>
      <c r="N79" s="151"/>
      <c r="O79" s="152"/>
    </row>
    <row r="80" spans="1:15" ht="12" customHeight="1" x14ac:dyDescent="0.2">
      <c r="A80" s="50"/>
      <c r="B80" s="50"/>
      <c r="C80" s="139" t="s">
        <v>169</v>
      </c>
      <c r="D80" s="140"/>
      <c r="E80" s="140"/>
      <c r="F80" s="140"/>
      <c r="G80" s="140"/>
      <c r="H80" s="140"/>
      <c r="I80" s="140"/>
      <c r="J80" s="141">
        <v>0</v>
      </c>
      <c r="K80" s="142"/>
      <c r="L80" s="143"/>
      <c r="M80" s="141">
        <v>0</v>
      </c>
      <c r="N80" s="142"/>
      <c r="O80" s="143"/>
    </row>
    <row r="81" spans="1:15" ht="12" customHeight="1" x14ac:dyDescent="0.2">
      <c r="A81" s="50"/>
      <c r="B81" s="50"/>
      <c r="C81" s="145" t="s">
        <v>26</v>
      </c>
      <c r="D81" s="146"/>
      <c r="E81" s="146"/>
      <c r="F81" s="146"/>
      <c r="G81" s="146"/>
      <c r="H81" s="146"/>
      <c r="I81" s="146"/>
      <c r="J81" s="147">
        <f>SUM(J78:L80)</f>
        <v>0</v>
      </c>
      <c r="K81" s="148"/>
      <c r="L81" s="149"/>
      <c r="M81" s="147">
        <f>SUM(M78:O80)</f>
        <v>469881.42</v>
      </c>
      <c r="N81" s="148"/>
      <c r="O81" s="149"/>
    </row>
    <row r="82" spans="1:15" ht="12" customHeight="1" x14ac:dyDescent="0.2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</row>
    <row r="83" spans="1:15" ht="12" customHeight="1" x14ac:dyDescent="0.2">
      <c r="A83" s="50"/>
      <c r="B83" s="50"/>
      <c r="C83" s="44" t="s">
        <v>170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</row>
    <row r="84" spans="1:15" ht="12" customHeight="1" x14ac:dyDescent="0.2">
      <c r="A84" s="50"/>
      <c r="B84" s="50"/>
      <c r="C84" s="50"/>
      <c r="D84" s="50"/>
      <c r="E84" s="50"/>
      <c r="F84" s="50"/>
      <c r="O84" s="50"/>
    </row>
    <row r="85" spans="1:15" ht="12" customHeight="1" x14ac:dyDescent="0.2">
      <c r="A85" s="50"/>
      <c r="B85" s="50"/>
      <c r="C85" s="50"/>
      <c r="D85" s="50"/>
      <c r="E85" s="50"/>
      <c r="F85" s="108" t="s">
        <v>24</v>
      </c>
      <c r="G85" s="108"/>
      <c r="H85" s="109">
        <v>2025</v>
      </c>
      <c r="I85" s="109"/>
      <c r="J85" s="109"/>
      <c r="K85" s="109">
        <v>2022</v>
      </c>
      <c r="L85" s="109"/>
      <c r="M85" s="109"/>
      <c r="O85" s="50"/>
    </row>
    <row r="86" spans="1:15" ht="12" customHeight="1" x14ac:dyDescent="0.2">
      <c r="A86" s="50"/>
      <c r="B86" s="50"/>
      <c r="C86" s="50"/>
      <c r="D86" s="50"/>
      <c r="E86" s="50"/>
      <c r="F86" s="263" t="s">
        <v>167</v>
      </c>
      <c r="G86" s="263"/>
      <c r="H86" s="153">
        <v>0</v>
      </c>
      <c r="I86" s="154"/>
      <c r="J86" s="155"/>
      <c r="K86" s="156">
        <v>0</v>
      </c>
      <c r="L86" s="157"/>
      <c r="M86" s="158"/>
      <c r="O86" s="50"/>
    </row>
    <row r="87" spans="1:15" ht="25.5" customHeight="1" x14ac:dyDescent="0.2">
      <c r="A87" s="50"/>
      <c r="B87" s="50"/>
      <c r="C87" s="50"/>
      <c r="D87" s="50"/>
      <c r="E87" s="50"/>
      <c r="F87" s="264" t="s">
        <v>168</v>
      </c>
      <c r="G87" s="265"/>
      <c r="H87" s="153">
        <v>0</v>
      </c>
      <c r="I87" s="154"/>
      <c r="J87" s="155"/>
      <c r="K87" s="159">
        <v>469881.42</v>
      </c>
      <c r="L87" s="160"/>
      <c r="M87" s="161"/>
      <c r="O87" s="50"/>
    </row>
    <row r="88" spans="1:15" ht="12" customHeight="1" x14ac:dyDescent="0.2">
      <c r="A88" s="50"/>
      <c r="B88" s="50"/>
      <c r="C88" s="50"/>
      <c r="D88" s="50"/>
      <c r="E88" s="50"/>
      <c r="F88" s="104"/>
      <c r="G88" s="104"/>
      <c r="H88" s="104"/>
      <c r="I88" s="104"/>
      <c r="J88" s="104"/>
      <c r="K88" s="104"/>
      <c r="L88" s="104"/>
      <c r="M88" s="104"/>
      <c r="O88" s="50"/>
    </row>
    <row r="89" spans="1:15" ht="12" customHeight="1" x14ac:dyDescent="0.2">
      <c r="A89" s="50"/>
      <c r="B89" s="50"/>
      <c r="C89" s="50"/>
      <c r="D89" s="50"/>
      <c r="E89" s="50"/>
      <c r="F89" s="104"/>
      <c r="G89" s="104"/>
      <c r="H89" s="104"/>
      <c r="I89" s="104"/>
      <c r="J89" s="104"/>
      <c r="K89" s="104"/>
      <c r="L89" s="104"/>
      <c r="M89" s="104"/>
      <c r="O89" s="50"/>
    </row>
    <row r="90" spans="1:15" ht="12" customHeight="1" x14ac:dyDescent="0.2">
      <c r="A90" s="50"/>
      <c r="B90" s="50"/>
      <c r="C90" s="50"/>
      <c r="D90" s="50"/>
      <c r="E90" s="50"/>
      <c r="F90" s="104"/>
      <c r="G90" s="104"/>
      <c r="H90" s="104"/>
      <c r="I90" s="104"/>
      <c r="J90" s="104"/>
      <c r="K90" s="104"/>
      <c r="L90" s="104"/>
      <c r="M90" s="104"/>
      <c r="O90" s="50"/>
    </row>
    <row r="91" spans="1:15" ht="12" customHeight="1" x14ac:dyDescent="0.2">
      <c r="A91" s="50"/>
      <c r="B91" s="50"/>
      <c r="C91" s="50"/>
      <c r="D91" s="50"/>
      <c r="E91" s="50"/>
      <c r="F91" s="117" t="s">
        <v>26</v>
      </c>
      <c r="G91" s="119"/>
      <c r="H91" s="165">
        <f>SUM(H86:J90)</f>
        <v>0</v>
      </c>
      <c r="I91" s="166"/>
      <c r="J91" s="167"/>
      <c r="K91" s="165">
        <f>K87</f>
        <v>469881.42</v>
      </c>
      <c r="L91" s="166"/>
      <c r="M91" s="167"/>
      <c r="O91" s="50"/>
    </row>
    <row r="92" spans="1:15" ht="12" customHeight="1" x14ac:dyDescent="0.2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</row>
    <row r="93" spans="1:15" ht="12" customHeight="1" x14ac:dyDescent="0.2">
      <c r="A93" s="50"/>
      <c r="B93" s="50"/>
      <c r="C93" s="47" t="s">
        <v>34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</row>
    <row r="94" spans="1:15" ht="12" customHeight="1" x14ac:dyDescent="0.2">
      <c r="A94" s="50"/>
      <c r="B94" s="50"/>
      <c r="C94" s="47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1:15" ht="12" customHeight="1" x14ac:dyDescent="0.2">
      <c r="A95" s="50"/>
      <c r="B95" s="50"/>
      <c r="C95" s="44" t="s">
        <v>35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1:15" ht="12" customHeight="1" x14ac:dyDescent="0.2">
      <c r="A96" s="50"/>
      <c r="B96" s="50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1:31" ht="12" customHeight="1" x14ac:dyDescent="0.2">
      <c r="A97" s="50"/>
      <c r="B97" s="50"/>
      <c r="C97" s="47" t="s">
        <v>36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</row>
    <row r="98" spans="1:31" ht="12" customHeight="1" x14ac:dyDescent="0.2">
      <c r="A98" s="50"/>
      <c r="B98" s="50"/>
      <c r="C98" s="47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1:31" x14ac:dyDescent="0.2">
      <c r="A99" s="50"/>
      <c r="B99" s="50"/>
      <c r="C99" s="126" t="s">
        <v>37</v>
      </c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</row>
    <row r="100" spans="1:31" x14ac:dyDescent="0.2">
      <c r="A100" s="50"/>
      <c r="B100" s="50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</row>
    <row r="101" spans="1:31" x14ac:dyDescent="0.2">
      <c r="A101" s="50"/>
      <c r="B101" s="50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</row>
    <row r="102" spans="1:31" s="52" customFormat="1" ht="12" customHeight="1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</row>
    <row r="103" spans="1:31" ht="12" customHeight="1" x14ac:dyDescent="0.2">
      <c r="A103" s="50"/>
      <c r="B103" s="43" t="s">
        <v>22</v>
      </c>
      <c r="C103" s="42" t="s">
        <v>171</v>
      </c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</row>
    <row r="104" spans="1:31" ht="12" customHeight="1" x14ac:dyDescent="0.2">
      <c r="A104" s="42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</row>
    <row r="105" spans="1:31" ht="12" customHeight="1" x14ac:dyDescent="0.2">
      <c r="A105" s="53"/>
      <c r="B105" s="43" t="s">
        <v>22</v>
      </c>
      <c r="C105" s="42" t="s">
        <v>4</v>
      </c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</row>
    <row r="106" spans="1:31" ht="12" customHeight="1" x14ac:dyDescent="0.2">
      <c r="A106" s="45"/>
      <c r="B106" s="54"/>
      <c r="C106" s="5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</row>
    <row r="107" spans="1:31" ht="12" customHeight="1" x14ac:dyDescent="0.2">
      <c r="A107" s="45"/>
      <c r="B107" s="43" t="s">
        <v>22</v>
      </c>
      <c r="C107" s="42" t="s">
        <v>5</v>
      </c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</row>
    <row r="108" spans="1:31" s="52" customFormat="1" ht="12" customHeight="1" x14ac:dyDescent="0.2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pans="1:31" ht="12" customHeight="1" x14ac:dyDescent="0.2">
      <c r="C109" s="56" t="s">
        <v>39</v>
      </c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</row>
    <row r="110" spans="1:31" ht="12" customHeight="1" x14ac:dyDescent="0.2">
      <c r="C110" s="56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</row>
    <row r="111" spans="1:31" ht="12" customHeight="1" x14ac:dyDescent="0.2">
      <c r="C111" s="56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</row>
    <row r="112" spans="1:31" ht="12" customHeight="1" x14ac:dyDescent="0.2">
      <c r="C112" s="44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</row>
    <row r="113" spans="3:15" ht="12" customHeight="1" x14ac:dyDescent="0.2">
      <c r="C113" s="44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</row>
    <row r="114" spans="3:15" ht="12" customHeight="1" x14ac:dyDescent="0.2">
      <c r="C114" s="44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</row>
    <row r="115" spans="3:15" ht="12" customHeight="1" x14ac:dyDescent="0.2">
      <c r="C115" s="44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</row>
    <row r="116" spans="3:15" ht="12" customHeight="1" x14ac:dyDescent="0.2">
      <c r="C116" s="44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</row>
    <row r="117" spans="3:15" ht="12" customHeight="1" x14ac:dyDescent="0.2">
      <c r="C117" s="44" t="s">
        <v>172</v>
      </c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</row>
    <row r="118" spans="3:15" ht="12" customHeight="1" x14ac:dyDescent="0.2">
      <c r="C118" s="162" t="s">
        <v>24</v>
      </c>
      <c r="D118" s="163"/>
      <c r="E118" s="163"/>
      <c r="F118" s="163"/>
      <c r="G118" s="163"/>
      <c r="H118" s="163"/>
      <c r="I118" s="163"/>
      <c r="J118" s="164"/>
      <c r="K118" s="109">
        <v>2025</v>
      </c>
      <c r="L118" s="109"/>
      <c r="M118" s="109"/>
      <c r="N118" s="109">
        <v>2024</v>
      </c>
      <c r="O118" s="109"/>
    </row>
    <row r="119" spans="3:15" ht="12" customHeight="1" x14ac:dyDescent="0.2">
      <c r="C119" s="104" t="s">
        <v>154</v>
      </c>
      <c r="D119" s="104"/>
      <c r="E119" s="104"/>
      <c r="F119" s="104"/>
      <c r="G119" s="104"/>
      <c r="H119" s="104"/>
      <c r="I119" s="104"/>
      <c r="J119" s="104"/>
      <c r="K119" s="153">
        <v>0</v>
      </c>
      <c r="L119" s="154"/>
      <c r="M119" s="155"/>
      <c r="N119" s="153">
        <v>0</v>
      </c>
      <c r="O119" s="154"/>
    </row>
    <row r="120" spans="3:15" ht="12" customHeight="1" x14ac:dyDescent="0.2">
      <c r="C120" s="104" t="s">
        <v>173</v>
      </c>
      <c r="D120" s="104"/>
      <c r="E120" s="104"/>
      <c r="F120" s="104"/>
      <c r="G120" s="104"/>
      <c r="H120" s="104"/>
      <c r="I120" s="104"/>
      <c r="J120" s="104"/>
      <c r="K120" s="153">
        <v>0</v>
      </c>
      <c r="L120" s="154"/>
      <c r="M120" s="155"/>
      <c r="N120" s="153">
        <v>0</v>
      </c>
      <c r="O120" s="154"/>
    </row>
    <row r="121" spans="3:15" ht="12" customHeight="1" x14ac:dyDescent="0.2">
      <c r="C121" s="145" t="s">
        <v>174</v>
      </c>
      <c r="D121" s="146"/>
      <c r="E121" s="146"/>
      <c r="F121" s="146"/>
      <c r="G121" s="146"/>
      <c r="H121" s="146"/>
      <c r="I121" s="146"/>
      <c r="J121" s="170"/>
      <c r="K121" s="171">
        <f>SUM(K119:M120)</f>
        <v>0</v>
      </c>
      <c r="L121" s="172"/>
      <c r="M121" s="173"/>
      <c r="N121" s="171">
        <f>SUM(N119:O120)</f>
        <v>0</v>
      </c>
      <c r="O121" s="172"/>
    </row>
    <row r="122" spans="3:15" ht="12" customHeight="1" x14ac:dyDescent="0.2">
      <c r="C122" s="45"/>
      <c r="D122" s="57"/>
      <c r="E122" s="57"/>
      <c r="F122" s="57"/>
      <c r="G122" s="57"/>
      <c r="H122" s="57"/>
      <c r="I122" s="57"/>
      <c r="J122" s="57"/>
      <c r="K122" s="57"/>
      <c r="L122" s="44"/>
      <c r="M122" s="44"/>
      <c r="N122" s="44"/>
      <c r="O122" s="44"/>
    </row>
    <row r="123" spans="3:15" ht="12" customHeight="1" x14ac:dyDescent="0.2">
      <c r="C123" s="47" t="s">
        <v>175</v>
      </c>
      <c r="D123" s="57"/>
      <c r="E123" s="57"/>
      <c r="F123" s="57"/>
      <c r="G123" s="57"/>
      <c r="H123" s="57"/>
      <c r="I123" s="57"/>
      <c r="J123" s="57"/>
      <c r="K123" s="57"/>
      <c r="L123" s="44"/>
      <c r="M123" s="44"/>
      <c r="N123" s="44"/>
      <c r="O123" s="44"/>
    </row>
    <row r="124" spans="3:15" ht="12" customHeight="1" x14ac:dyDescent="0.2">
      <c r="C124" s="47"/>
      <c r="D124" s="57"/>
      <c r="E124" s="57"/>
      <c r="F124" s="57"/>
      <c r="G124" s="57"/>
      <c r="H124" s="57"/>
      <c r="I124" s="57"/>
      <c r="J124" s="57"/>
      <c r="K124" s="57"/>
      <c r="L124" s="44"/>
      <c r="M124" s="44"/>
      <c r="N124" s="44"/>
      <c r="O124" s="44"/>
    </row>
    <row r="125" spans="3:15" ht="12" customHeight="1" x14ac:dyDescent="0.2">
      <c r="C125" s="44" t="s">
        <v>176</v>
      </c>
      <c r="D125" s="57"/>
      <c r="E125" s="57"/>
      <c r="F125" s="57"/>
      <c r="G125" s="57"/>
      <c r="H125" s="57"/>
      <c r="I125" s="57"/>
      <c r="J125" s="57"/>
      <c r="K125" s="57"/>
      <c r="L125" s="44"/>
      <c r="M125" s="44"/>
      <c r="N125" s="44"/>
      <c r="O125" s="44"/>
    </row>
    <row r="126" spans="3:15" ht="12" customHeight="1" x14ac:dyDescent="0.2">
      <c r="C126" s="45"/>
      <c r="D126" s="57"/>
      <c r="E126" s="57"/>
      <c r="F126" s="57"/>
      <c r="G126" s="57"/>
      <c r="H126" s="57"/>
      <c r="I126" s="57"/>
      <c r="J126" s="57"/>
      <c r="K126" s="57"/>
      <c r="L126" s="44"/>
      <c r="M126" s="44"/>
      <c r="N126" s="44"/>
      <c r="O126" s="44"/>
    </row>
    <row r="127" spans="3:15" ht="12" customHeight="1" x14ac:dyDescent="0.2">
      <c r="D127" s="116" t="s">
        <v>24</v>
      </c>
      <c r="E127" s="116"/>
      <c r="F127" s="116"/>
      <c r="G127" s="116"/>
      <c r="H127" s="116"/>
      <c r="I127" s="116"/>
      <c r="J127" s="168">
        <v>2025</v>
      </c>
      <c r="K127" s="168"/>
      <c r="L127" s="168"/>
      <c r="M127" s="168">
        <v>2024</v>
      </c>
      <c r="N127" s="168"/>
      <c r="O127" s="168"/>
    </row>
    <row r="128" spans="3:15" ht="12" customHeight="1" x14ac:dyDescent="0.2">
      <c r="D128" s="104" t="s">
        <v>150</v>
      </c>
      <c r="E128" s="104"/>
      <c r="F128" s="104"/>
      <c r="G128" s="104"/>
      <c r="H128" s="104"/>
      <c r="I128" s="104"/>
      <c r="J128" s="169">
        <v>250003.65</v>
      </c>
      <c r="K128" s="104"/>
      <c r="L128" s="104"/>
      <c r="M128" s="169">
        <v>219203.6</v>
      </c>
      <c r="N128" s="104"/>
      <c r="O128" s="104"/>
    </row>
    <row r="129" spans="3:17" ht="12" customHeight="1" x14ac:dyDescent="0.2">
      <c r="D129" s="104" t="s">
        <v>151</v>
      </c>
      <c r="E129" s="104"/>
      <c r="F129" s="104"/>
      <c r="G129" s="104"/>
      <c r="H129" s="104"/>
      <c r="I129" s="104"/>
      <c r="J129" s="169">
        <v>20412.87</v>
      </c>
      <c r="K129" s="104"/>
      <c r="L129" s="104"/>
      <c r="M129" s="169">
        <v>20412.87</v>
      </c>
      <c r="N129" s="104"/>
      <c r="O129" s="104"/>
    </row>
    <row r="130" spans="3:17" ht="12" customHeight="1" x14ac:dyDescent="0.2">
      <c r="D130" s="104" t="s">
        <v>152</v>
      </c>
      <c r="E130" s="104"/>
      <c r="F130" s="104"/>
      <c r="G130" s="104"/>
      <c r="H130" s="104"/>
      <c r="I130" s="104"/>
      <c r="J130" s="169">
        <v>493960</v>
      </c>
      <c r="K130" s="104"/>
      <c r="L130" s="104"/>
      <c r="M130" s="169">
        <v>493960</v>
      </c>
      <c r="N130" s="104"/>
      <c r="O130" s="104"/>
    </row>
    <row r="131" spans="3:17" ht="12" customHeight="1" x14ac:dyDescent="0.2">
      <c r="D131" s="104" t="s">
        <v>177</v>
      </c>
      <c r="E131" s="104"/>
      <c r="F131" s="104"/>
      <c r="G131" s="104"/>
      <c r="H131" s="104"/>
      <c r="I131" s="104"/>
      <c r="J131" s="169">
        <v>97279.45</v>
      </c>
      <c r="K131" s="104"/>
      <c r="L131" s="104"/>
      <c r="M131" s="169">
        <v>97279.45</v>
      </c>
      <c r="N131" s="104"/>
      <c r="O131" s="104"/>
    </row>
    <row r="132" spans="3:17" ht="12" customHeight="1" x14ac:dyDescent="0.2">
      <c r="D132" s="104" t="s">
        <v>153</v>
      </c>
      <c r="E132" s="104"/>
      <c r="F132" s="104"/>
      <c r="G132" s="104"/>
      <c r="H132" s="104"/>
      <c r="I132" s="104"/>
      <c r="J132" s="169">
        <v>6722.51</v>
      </c>
      <c r="K132" s="104"/>
      <c r="L132" s="104"/>
      <c r="M132" s="169">
        <v>6722.51</v>
      </c>
      <c r="N132" s="104"/>
      <c r="O132" s="104"/>
    </row>
    <row r="133" spans="3:17" ht="12" customHeight="1" x14ac:dyDescent="0.2">
      <c r="D133" s="174" t="s">
        <v>178</v>
      </c>
      <c r="E133" s="174"/>
      <c r="F133" s="174"/>
      <c r="G133" s="174"/>
      <c r="H133" s="174"/>
      <c r="I133" s="174"/>
      <c r="J133" s="175">
        <f>SUM(J128:L132)</f>
        <v>868378.48</v>
      </c>
      <c r="K133" s="175"/>
      <c r="L133" s="175"/>
      <c r="M133" s="176">
        <f>SUM(M128:O132)</f>
        <v>837578.42999999993</v>
      </c>
      <c r="N133" s="176"/>
      <c r="O133" s="176"/>
    </row>
    <row r="134" spans="3:17" ht="12" customHeight="1" x14ac:dyDescent="0.2">
      <c r="D134" s="104" t="s">
        <v>156</v>
      </c>
      <c r="E134" s="104"/>
      <c r="F134" s="104"/>
      <c r="G134" s="104"/>
      <c r="H134" s="104"/>
      <c r="I134" s="104"/>
      <c r="J134" s="169">
        <v>12190.44</v>
      </c>
      <c r="K134" s="104"/>
      <c r="L134" s="104"/>
      <c r="M134" s="169">
        <v>12190.44</v>
      </c>
      <c r="N134" s="104"/>
      <c r="O134" s="104"/>
    </row>
    <row r="135" spans="3:17" ht="12" customHeight="1" x14ac:dyDescent="0.2">
      <c r="D135" s="104" t="s">
        <v>157</v>
      </c>
      <c r="E135" s="104"/>
      <c r="F135" s="104"/>
      <c r="G135" s="104"/>
      <c r="H135" s="104"/>
      <c r="I135" s="104"/>
      <c r="J135" s="169">
        <v>91800</v>
      </c>
      <c r="K135" s="104"/>
      <c r="L135" s="104"/>
      <c r="M135" s="169">
        <v>91800</v>
      </c>
      <c r="N135" s="104"/>
      <c r="O135" s="104"/>
    </row>
    <row r="136" spans="3:17" ht="12" customHeight="1" x14ac:dyDescent="0.2">
      <c r="D136" s="174" t="s">
        <v>179</v>
      </c>
      <c r="E136" s="174"/>
      <c r="F136" s="174"/>
      <c r="G136" s="174"/>
      <c r="H136" s="174"/>
      <c r="I136" s="174"/>
      <c r="J136" s="175">
        <f>SUM(J134:L135)</f>
        <v>103990.44</v>
      </c>
      <c r="K136" s="175"/>
      <c r="L136" s="175"/>
      <c r="M136" s="175">
        <f>SUM(M134:O135)</f>
        <v>103990.44</v>
      </c>
      <c r="N136" s="175"/>
      <c r="O136" s="175"/>
    </row>
    <row r="137" spans="3:17" ht="12" customHeight="1" x14ac:dyDescent="0.2">
      <c r="D137" s="104" t="s">
        <v>155</v>
      </c>
      <c r="E137" s="104"/>
      <c r="F137" s="104"/>
      <c r="G137" s="104"/>
      <c r="H137" s="104"/>
      <c r="I137" s="104"/>
      <c r="J137" s="169">
        <v>0</v>
      </c>
      <c r="K137" s="104"/>
      <c r="L137" s="104"/>
      <c r="M137" s="169">
        <v>0</v>
      </c>
      <c r="N137" s="104"/>
      <c r="O137" s="104"/>
    </row>
    <row r="138" spans="3:17" ht="12" customHeight="1" x14ac:dyDescent="0.2">
      <c r="D138" s="174" t="s">
        <v>180</v>
      </c>
      <c r="E138" s="174"/>
      <c r="F138" s="174"/>
      <c r="G138" s="174"/>
      <c r="H138" s="174"/>
      <c r="I138" s="174"/>
      <c r="J138" s="176">
        <f>SUM(J137)</f>
        <v>0</v>
      </c>
      <c r="K138" s="176"/>
      <c r="L138" s="176"/>
      <c r="M138" s="176">
        <f>SUM(M137)</f>
        <v>0</v>
      </c>
      <c r="N138" s="176"/>
      <c r="O138" s="176"/>
      <c r="Q138" s="58"/>
    </row>
    <row r="139" spans="3:17" ht="12" customHeight="1" x14ac:dyDescent="0.2">
      <c r="D139" s="145" t="s">
        <v>26</v>
      </c>
      <c r="E139" s="146"/>
      <c r="F139" s="146"/>
      <c r="G139" s="146"/>
      <c r="H139" s="146"/>
      <c r="I139" s="170"/>
      <c r="J139" s="175">
        <f>SUM(J133,J136,J138)</f>
        <v>972368.91999999993</v>
      </c>
      <c r="K139" s="175"/>
      <c r="L139" s="175"/>
      <c r="M139" s="175">
        <f>SUM(M133,M136,M138)</f>
        <v>941568.86999999988</v>
      </c>
      <c r="N139" s="175"/>
      <c r="O139" s="175"/>
    </row>
    <row r="140" spans="3:17" ht="12" customHeight="1" x14ac:dyDescent="0.2">
      <c r="C140" s="45"/>
      <c r="D140" s="57"/>
      <c r="E140" s="57"/>
      <c r="F140" s="57"/>
      <c r="G140" s="57"/>
      <c r="H140" s="57"/>
      <c r="I140" s="57"/>
      <c r="J140" s="57"/>
      <c r="K140" s="57"/>
      <c r="L140" s="44"/>
      <c r="M140" s="44"/>
      <c r="N140" s="44"/>
      <c r="O140" s="44"/>
    </row>
    <row r="141" spans="3:17" ht="12" customHeight="1" x14ac:dyDescent="0.2">
      <c r="C141" s="47" t="s">
        <v>40</v>
      </c>
      <c r="D141" s="57"/>
      <c r="E141" s="57"/>
      <c r="F141" s="57"/>
      <c r="G141" s="57"/>
      <c r="H141" s="57"/>
      <c r="I141" s="57"/>
      <c r="J141" s="57"/>
      <c r="K141" s="57"/>
      <c r="L141" s="44"/>
      <c r="M141" s="44"/>
      <c r="N141" s="44"/>
      <c r="O141" s="44"/>
    </row>
    <row r="142" spans="3:17" ht="12" customHeight="1" x14ac:dyDescent="0.2">
      <c r="C142" s="47"/>
      <c r="D142" s="57"/>
      <c r="E142" s="57"/>
      <c r="F142" s="57"/>
      <c r="G142" s="57"/>
      <c r="H142" s="57"/>
      <c r="I142" s="57"/>
      <c r="J142" s="57"/>
      <c r="K142" s="57"/>
      <c r="L142" s="44"/>
      <c r="M142" s="44"/>
      <c r="N142" s="44"/>
      <c r="O142" s="44"/>
    </row>
    <row r="143" spans="3:17" ht="12" customHeight="1" x14ac:dyDescent="0.2">
      <c r="C143" s="44" t="s">
        <v>176</v>
      </c>
      <c r="D143" s="57"/>
      <c r="E143" s="57"/>
      <c r="F143" s="57"/>
      <c r="G143" s="57"/>
      <c r="H143" s="57"/>
      <c r="I143" s="57"/>
      <c r="J143" s="57"/>
      <c r="K143" s="57"/>
      <c r="L143" s="44"/>
      <c r="M143" s="44"/>
      <c r="N143" s="44"/>
      <c r="O143" s="44"/>
    </row>
    <row r="144" spans="3:17" ht="12" customHeight="1" x14ac:dyDescent="0.2">
      <c r="C144" s="45"/>
      <c r="D144" s="57"/>
      <c r="E144" s="57"/>
      <c r="F144" s="57"/>
      <c r="G144" s="57"/>
      <c r="H144" s="57"/>
      <c r="I144" s="57"/>
      <c r="J144" s="57"/>
      <c r="K144" s="57"/>
      <c r="L144" s="44"/>
      <c r="M144" s="44"/>
      <c r="N144" s="44"/>
      <c r="O144" s="44"/>
    </row>
    <row r="145" spans="1:28" ht="12" customHeight="1" x14ac:dyDescent="0.2">
      <c r="C145" s="45"/>
      <c r="D145" s="108" t="s">
        <v>24</v>
      </c>
      <c r="E145" s="108"/>
      <c r="F145" s="108"/>
      <c r="G145" s="108"/>
      <c r="H145" s="108"/>
      <c r="I145" s="108"/>
      <c r="J145" s="109">
        <v>2025</v>
      </c>
      <c r="K145" s="109"/>
      <c r="L145" s="109"/>
      <c r="M145" s="109">
        <v>2024</v>
      </c>
      <c r="N145" s="109"/>
      <c r="O145" s="109"/>
    </row>
    <row r="146" spans="1:28" ht="12" customHeight="1" x14ac:dyDescent="0.2">
      <c r="C146" s="45"/>
      <c r="D146" s="106"/>
      <c r="E146" s="106"/>
      <c r="F146" s="106"/>
      <c r="G146" s="106"/>
      <c r="H146" s="106"/>
      <c r="I146" s="106"/>
      <c r="J146" s="105">
        <v>0</v>
      </c>
      <c r="K146" s="106"/>
      <c r="L146" s="106"/>
      <c r="M146" s="105">
        <v>0</v>
      </c>
      <c r="N146" s="106"/>
      <c r="O146" s="106"/>
    </row>
    <row r="147" spans="1:28" ht="12" customHeight="1" x14ac:dyDescent="0.2">
      <c r="C147" s="45"/>
      <c r="D147" s="57"/>
      <c r="E147" s="57"/>
      <c r="F147" s="57"/>
      <c r="G147" s="57"/>
      <c r="H147" s="57"/>
      <c r="I147" s="57"/>
      <c r="J147" s="57"/>
      <c r="K147" s="57"/>
      <c r="L147" s="44"/>
      <c r="M147" s="44"/>
      <c r="N147" s="44"/>
      <c r="O147" s="44"/>
    </row>
    <row r="148" spans="1:28" ht="12" customHeight="1" x14ac:dyDescent="0.2">
      <c r="A148" s="42"/>
      <c r="B148" s="43" t="s">
        <v>22</v>
      </c>
      <c r="C148" s="42" t="s">
        <v>6</v>
      </c>
    </row>
    <row r="149" spans="1:28" ht="12" customHeight="1" x14ac:dyDescent="0.2">
      <c r="A149" s="59"/>
      <c r="B149" s="43" t="s">
        <v>22</v>
      </c>
      <c r="C149" s="42" t="s">
        <v>7</v>
      </c>
    </row>
    <row r="150" spans="1:28" ht="12" customHeight="1" x14ac:dyDescent="0.2">
      <c r="A150" s="42"/>
      <c r="B150" s="60" t="s">
        <v>41</v>
      </c>
    </row>
    <row r="151" spans="1:28" ht="12" customHeight="1" x14ac:dyDescent="0.2">
      <c r="A151" s="42"/>
      <c r="B151" s="60"/>
    </row>
    <row r="152" spans="1:28" ht="12" customHeight="1" x14ac:dyDescent="0.2">
      <c r="A152" s="61"/>
      <c r="B152" s="62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</row>
    <row r="153" spans="1:28" ht="12" customHeight="1" x14ac:dyDescent="0.2">
      <c r="A153" s="61"/>
      <c r="B153" s="62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</row>
    <row r="154" spans="1:28" ht="12" customHeight="1" x14ac:dyDescent="0.2">
      <c r="A154" s="61"/>
      <c r="B154" s="62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</row>
    <row r="155" spans="1:28" ht="12" customHeight="1" x14ac:dyDescent="0.2">
      <c r="A155" s="61"/>
      <c r="B155" s="62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</row>
    <row r="156" spans="1:28" ht="12" customHeight="1" x14ac:dyDescent="0.2">
      <c r="A156" s="61"/>
      <c r="B156" s="62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</row>
    <row r="157" spans="1:28" ht="12" customHeight="1" x14ac:dyDescent="0.2">
      <c r="A157" s="61"/>
      <c r="B157" s="62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</row>
    <row r="158" spans="1:28" ht="12" customHeight="1" x14ac:dyDescent="0.2">
      <c r="A158" s="61"/>
      <c r="B158" s="62"/>
      <c r="C158" s="50"/>
      <c r="D158" s="50"/>
      <c r="E158" s="116" t="s">
        <v>24</v>
      </c>
      <c r="F158" s="116"/>
      <c r="G158" s="116"/>
      <c r="H158" s="116"/>
      <c r="I158" s="168">
        <v>2025</v>
      </c>
      <c r="J158" s="168"/>
      <c r="K158" s="168"/>
      <c r="L158" s="168">
        <v>2024</v>
      </c>
      <c r="M158" s="168"/>
      <c r="N158" s="168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</row>
    <row r="159" spans="1:28" ht="12" customHeight="1" x14ac:dyDescent="0.2">
      <c r="A159" s="61"/>
      <c r="B159" s="62"/>
      <c r="C159" s="50"/>
      <c r="D159" s="50"/>
      <c r="E159" s="104" t="s">
        <v>181</v>
      </c>
      <c r="F159" s="104"/>
      <c r="G159" s="104"/>
      <c r="H159" s="104"/>
      <c r="I159" s="169">
        <v>15959.32</v>
      </c>
      <c r="J159" s="104"/>
      <c r="K159" s="104"/>
      <c r="L159" s="169">
        <v>20342.78</v>
      </c>
      <c r="M159" s="104"/>
      <c r="N159" s="104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</row>
    <row r="160" spans="1:28" ht="12" customHeight="1" x14ac:dyDescent="0.2">
      <c r="A160" s="61"/>
      <c r="B160" s="62"/>
      <c r="C160" s="50"/>
      <c r="D160" s="50"/>
      <c r="E160" s="104" t="s">
        <v>182</v>
      </c>
      <c r="F160" s="104"/>
      <c r="G160" s="104"/>
      <c r="H160" s="104"/>
      <c r="I160" s="169">
        <v>0</v>
      </c>
      <c r="J160" s="104"/>
      <c r="K160" s="104"/>
      <c r="L160" s="169">
        <v>0</v>
      </c>
      <c r="M160" s="104"/>
      <c r="N160" s="104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</row>
    <row r="161" spans="1:28" ht="12" customHeight="1" x14ac:dyDescent="0.2">
      <c r="A161" s="61"/>
      <c r="B161" s="62"/>
      <c r="C161" s="50"/>
      <c r="D161" s="50"/>
      <c r="E161" s="117" t="s">
        <v>183</v>
      </c>
      <c r="F161" s="118"/>
      <c r="G161" s="118"/>
      <c r="H161" s="119"/>
      <c r="I161" s="177">
        <f>SUM(I159:K160)</f>
        <v>15959.32</v>
      </c>
      <c r="J161" s="177"/>
      <c r="K161" s="177"/>
      <c r="L161" s="177">
        <f>SUM(L159:N160)</f>
        <v>20342.78</v>
      </c>
      <c r="M161" s="177"/>
      <c r="N161" s="17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</row>
    <row r="162" spans="1:28" ht="12" customHeight="1" x14ac:dyDescent="0.2">
      <c r="A162" s="61"/>
      <c r="B162" s="62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</row>
    <row r="163" spans="1:28" ht="12" customHeight="1" x14ac:dyDescent="0.2">
      <c r="A163" s="61"/>
      <c r="B163" s="43" t="s">
        <v>22</v>
      </c>
      <c r="C163" s="47" t="s">
        <v>184</v>
      </c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</row>
    <row r="164" spans="1:28" ht="12" customHeight="1" x14ac:dyDescent="0.2">
      <c r="A164" s="61"/>
      <c r="B164" s="43"/>
      <c r="C164" s="47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</row>
    <row r="165" spans="1:28" ht="12" customHeight="1" x14ac:dyDescent="0.2">
      <c r="A165" s="61"/>
      <c r="B165" s="62"/>
      <c r="C165" s="63" t="s">
        <v>185</v>
      </c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</row>
    <row r="166" spans="1:28" ht="12" customHeight="1" x14ac:dyDescent="0.2">
      <c r="A166" s="61"/>
      <c r="B166" s="62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</row>
    <row r="167" spans="1:28" ht="12" customHeight="1" x14ac:dyDescent="0.2">
      <c r="A167" s="61"/>
      <c r="B167" s="62"/>
      <c r="C167" s="50"/>
      <c r="D167" s="116" t="s">
        <v>24</v>
      </c>
      <c r="E167" s="116"/>
      <c r="F167" s="116"/>
      <c r="G167" s="116"/>
      <c r="H167" s="116"/>
      <c r="I167" s="116"/>
      <c r="J167" s="116"/>
      <c r="K167" s="116"/>
      <c r="L167" s="116"/>
      <c r="M167" s="178" t="s">
        <v>29</v>
      </c>
      <c r="N167" s="179"/>
      <c r="O167" s="180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</row>
    <row r="168" spans="1:28" ht="12" customHeight="1" x14ac:dyDescent="0.2">
      <c r="A168" s="61"/>
      <c r="B168" s="62"/>
      <c r="C168" s="50"/>
      <c r="D168" s="104" t="s">
        <v>186</v>
      </c>
      <c r="E168" s="104"/>
      <c r="F168" s="104"/>
      <c r="G168" s="104"/>
      <c r="H168" s="104"/>
      <c r="I168" s="104"/>
      <c r="J168" s="104"/>
      <c r="K168" s="104"/>
      <c r="L168" s="104"/>
      <c r="M168" s="169">
        <v>0</v>
      </c>
      <c r="N168" s="104"/>
      <c r="O168" s="104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</row>
    <row r="169" spans="1:28" ht="12" customHeight="1" x14ac:dyDescent="0.2">
      <c r="A169" s="61"/>
      <c r="B169" s="62"/>
      <c r="C169" s="50"/>
      <c r="D169" s="104" t="s">
        <v>187</v>
      </c>
      <c r="E169" s="104"/>
      <c r="F169" s="104"/>
      <c r="G169" s="104"/>
      <c r="H169" s="104"/>
      <c r="I169" s="104"/>
      <c r="J169" s="104"/>
      <c r="K169" s="104"/>
      <c r="L169" s="104"/>
      <c r="M169" s="169">
        <v>15959.32</v>
      </c>
      <c r="N169" s="104"/>
      <c r="O169" s="104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</row>
    <row r="170" spans="1:28" ht="12" customHeight="1" x14ac:dyDescent="0.2">
      <c r="A170" s="61"/>
      <c r="B170" s="62"/>
      <c r="C170" s="50"/>
      <c r="D170" s="104" t="s">
        <v>188</v>
      </c>
      <c r="E170" s="104"/>
      <c r="F170" s="104"/>
      <c r="G170" s="104"/>
      <c r="H170" s="104"/>
      <c r="I170" s="104"/>
      <c r="J170" s="104"/>
      <c r="K170" s="104"/>
      <c r="L170" s="104"/>
      <c r="M170" s="169">
        <v>0</v>
      </c>
      <c r="N170" s="104"/>
      <c r="O170" s="104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</row>
    <row r="171" spans="1:28" ht="12" customHeight="1" x14ac:dyDescent="0.2">
      <c r="A171" s="61"/>
      <c r="B171" s="62"/>
      <c r="C171" s="50"/>
      <c r="D171" s="104" t="s">
        <v>189</v>
      </c>
      <c r="E171" s="104"/>
      <c r="F171" s="104"/>
      <c r="G171" s="104"/>
      <c r="H171" s="104"/>
      <c r="I171" s="104"/>
      <c r="J171" s="104"/>
      <c r="K171" s="104"/>
      <c r="L171" s="104"/>
      <c r="M171" s="169">
        <v>0</v>
      </c>
      <c r="N171" s="104"/>
      <c r="O171" s="104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</row>
    <row r="172" spans="1:28" ht="12" customHeight="1" x14ac:dyDescent="0.2">
      <c r="A172" s="61"/>
      <c r="B172" s="62"/>
      <c r="C172" s="50"/>
      <c r="D172" s="104" t="s">
        <v>190</v>
      </c>
      <c r="E172" s="104"/>
      <c r="F172" s="104"/>
      <c r="G172" s="104"/>
      <c r="H172" s="104"/>
      <c r="I172" s="104"/>
      <c r="J172" s="104"/>
      <c r="K172" s="104"/>
      <c r="L172" s="104"/>
      <c r="M172" s="169">
        <v>0</v>
      </c>
      <c r="N172" s="104"/>
      <c r="O172" s="104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</row>
    <row r="173" spans="1:28" ht="12" customHeight="1" x14ac:dyDescent="0.2">
      <c r="A173" s="61"/>
      <c r="B173" s="62"/>
      <c r="C173" s="50"/>
      <c r="D173" s="104" t="s">
        <v>191</v>
      </c>
      <c r="E173" s="104"/>
      <c r="F173" s="104"/>
      <c r="G173" s="104"/>
      <c r="H173" s="104"/>
      <c r="I173" s="104"/>
      <c r="J173" s="104"/>
      <c r="K173" s="104"/>
      <c r="L173" s="104"/>
      <c r="M173" s="169">
        <v>0</v>
      </c>
      <c r="N173" s="104"/>
      <c r="O173" s="104"/>
      <c r="P173" s="46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</row>
    <row r="174" spans="1:28" ht="12" customHeight="1" x14ac:dyDescent="0.2">
      <c r="A174" s="61"/>
      <c r="B174" s="62"/>
      <c r="C174" s="50"/>
      <c r="D174" s="145" t="s">
        <v>192</v>
      </c>
      <c r="E174" s="146"/>
      <c r="F174" s="146"/>
      <c r="G174" s="146"/>
      <c r="H174" s="146"/>
      <c r="I174" s="146"/>
      <c r="J174" s="146"/>
      <c r="K174" s="146"/>
      <c r="L174" s="170"/>
      <c r="M174" s="175">
        <f>SUM(M168:O173)</f>
        <v>15959.32</v>
      </c>
      <c r="N174" s="175"/>
      <c r="O174" s="175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</row>
    <row r="175" spans="1:28" ht="12" customHeight="1" x14ac:dyDescent="0.2">
      <c r="A175" s="61"/>
      <c r="B175" s="62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</row>
    <row r="176" spans="1:28" ht="12" customHeight="1" x14ac:dyDescent="0.2">
      <c r="A176" s="61"/>
      <c r="B176" s="62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12" customHeight="1" x14ac:dyDescent="0.2">
      <c r="A177" s="61"/>
      <c r="B177" s="43" t="s">
        <v>22</v>
      </c>
      <c r="C177" s="47" t="s">
        <v>193</v>
      </c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</row>
    <row r="178" spans="1:15" ht="12" customHeight="1" x14ac:dyDescent="0.2">
      <c r="A178" s="61"/>
      <c r="B178" s="43"/>
      <c r="C178" s="47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</row>
    <row r="179" spans="1:15" ht="12" customHeight="1" x14ac:dyDescent="0.2">
      <c r="A179" s="61"/>
      <c r="B179" s="62"/>
      <c r="C179" s="44" t="s">
        <v>194</v>
      </c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</row>
    <row r="180" spans="1:15" ht="12" customHeight="1" x14ac:dyDescent="0.2">
      <c r="A180" s="61"/>
      <c r="B180" s="62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</row>
    <row r="181" spans="1:15" ht="12" customHeight="1" x14ac:dyDescent="0.2">
      <c r="A181" s="61"/>
      <c r="B181" s="62"/>
      <c r="C181" s="50"/>
      <c r="D181" s="108" t="s">
        <v>24</v>
      </c>
      <c r="E181" s="108"/>
      <c r="F181" s="108"/>
      <c r="G181" s="108"/>
      <c r="H181" s="108"/>
      <c r="I181" s="108"/>
      <c r="J181" s="108"/>
      <c r="K181" s="108"/>
      <c r="L181" s="108"/>
      <c r="M181" s="136">
        <v>2025</v>
      </c>
      <c r="N181" s="137"/>
      <c r="O181" s="138"/>
    </row>
    <row r="182" spans="1:15" ht="12" customHeight="1" x14ac:dyDescent="0.2">
      <c r="A182" s="61"/>
      <c r="B182" s="62"/>
      <c r="C182" s="50"/>
      <c r="D182" s="104" t="s">
        <v>195</v>
      </c>
      <c r="E182" s="104"/>
      <c r="F182" s="104"/>
      <c r="G182" s="104"/>
      <c r="H182" s="104"/>
      <c r="I182" s="104"/>
      <c r="J182" s="104"/>
      <c r="K182" s="104"/>
      <c r="L182" s="104"/>
      <c r="M182" s="169">
        <v>0</v>
      </c>
      <c r="N182" s="104"/>
      <c r="O182" s="104"/>
    </row>
    <row r="183" spans="1:15" ht="12" customHeight="1" x14ac:dyDescent="0.2">
      <c r="A183" s="61"/>
      <c r="B183" s="62"/>
      <c r="C183" s="50"/>
      <c r="D183" s="117" t="s">
        <v>196</v>
      </c>
      <c r="E183" s="118"/>
      <c r="F183" s="118"/>
      <c r="G183" s="118"/>
      <c r="H183" s="118"/>
      <c r="I183" s="118"/>
      <c r="J183" s="118"/>
      <c r="K183" s="118"/>
      <c r="L183" s="119"/>
      <c r="M183" s="181">
        <f>SUM(M182)</f>
        <v>0</v>
      </c>
      <c r="N183" s="181"/>
      <c r="O183" s="181"/>
    </row>
    <row r="184" spans="1:15" ht="12" customHeight="1" x14ac:dyDescent="0.2">
      <c r="A184" s="61"/>
      <c r="B184" s="62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</row>
    <row r="185" spans="1:15" ht="12" customHeight="1" x14ac:dyDescent="0.2">
      <c r="A185" s="61"/>
      <c r="B185" s="62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</row>
    <row r="186" spans="1:15" ht="12" customHeight="1" x14ac:dyDescent="0.2">
      <c r="A186" s="61"/>
      <c r="B186" s="62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</row>
    <row r="187" spans="1:15" ht="12" customHeight="1" x14ac:dyDescent="0.2">
      <c r="A187" s="61"/>
      <c r="B187" s="62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</row>
    <row r="188" spans="1:15" ht="12" customHeight="1" x14ac:dyDescent="0.2">
      <c r="A188" s="61"/>
      <c r="B188" s="62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</row>
    <row r="189" spans="1:15" ht="12" customHeight="1" x14ac:dyDescent="0.2">
      <c r="A189" s="61"/>
      <c r="B189" s="62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</row>
    <row r="190" spans="1:15" ht="12" customHeight="1" x14ac:dyDescent="0.2">
      <c r="A190" s="61"/>
      <c r="B190" s="62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</row>
    <row r="191" spans="1:15" ht="12" customHeight="1" x14ac:dyDescent="0.2">
      <c r="A191" s="61"/>
      <c r="B191" s="62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</row>
    <row r="192" spans="1:15" ht="12" customHeight="1" x14ac:dyDescent="0.2">
      <c r="A192" s="61"/>
      <c r="B192" s="62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</row>
    <row r="193" spans="1:15" ht="12" customHeight="1" x14ac:dyDescent="0.2">
      <c r="A193" s="62"/>
      <c r="B193" s="42" t="s">
        <v>197</v>
      </c>
      <c r="C193" s="64" t="s">
        <v>17</v>
      </c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</row>
    <row r="194" spans="1:15" ht="12" customHeight="1" x14ac:dyDescent="0.2">
      <c r="A194" s="62"/>
      <c r="B194" s="42"/>
      <c r="C194" s="64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</row>
    <row r="195" spans="1:15" ht="12" customHeight="1" x14ac:dyDescent="0.2">
      <c r="A195" s="53"/>
      <c r="B195" s="53"/>
      <c r="C195" s="42" t="s">
        <v>1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</row>
    <row r="196" spans="1:15" s="52" customFormat="1" ht="12" customHeight="1" x14ac:dyDescent="0.2">
      <c r="B196" s="65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</row>
    <row r="197" spans="1:15" s="52" customFormat="1" ht="12" customHeight="1" x14ac:dyDescent="0.2">
      <c r="B197" s="65"/>
      <c r="C197" s="67" t="s">
        <v>198</v>
      </c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9"/>
    </row>
    <row r="198" spans="1:15" s="52" customFormat="1" ht="12" customHeight="1" x14ac:dyDescent="0.2">
      <c r="B198" s="65"/>
      <c r="C198" s="68" t="s">
        <v>199</v>
      </c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70"/>
    </row>
    <row r="199" spans="1:15" s="52" customFormat="1" ht="12" customHeight="1" x14ac:dyDescent="0.2">
      <c r="B199" s="65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</row>
    <row r="200" spans="1:15" ht="12" customHeight="1" x14ac:dyDescent="0.2">
      <c r="B200" s="72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</row>
    <row r="201" spans="1:15" ht="12" customHeight="1" x14ac:dyDescent="0.2">
      <c r="B201" s="72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</row>
    <row r="202" spans="1:15" ht="12" customHeight="1" x14ac:dyDescent="0.2">
      <c r="B202" s="72"/>
      <c r="C202" s="55"/>
      <c r="D202" s="162" t="s">
        <v>24</v>
      </c>
      <c r="E202" s="163"/>
      <c r="F202" s="163"/>
      <c r="G202" s="163"/>
      <c r="H202" s="163"/>
      <c r="I202" s="163"/>
      <c r="J202" s="163"/>
      <c r="K202" s="163"/>
      <c r="L202" s="164"/>
      <c r="M202" s="136" t="s">
        <v>29</v>
      </c>
      <c r="N202" s="137"/>
      <c r="O202" s="138"/>
    </row>
    <row r="203" spans="1:15" ht="12" customHeight="1" x14ac:dyDescent="0.2">
      <c r="B203" s="72"/>
      <c r="C203" s="55"/>
      <c r="D203" s="106"/>
      <c r="E203" s="106"/>
      <c r="F203" s="106"/>
      <c r="G203" s="106"/>
      <c r="H203" s="106"/>
      <c r="I203" s="106"/>
      <c r="J203" s="106"/>
      <c r="K203" s="106"/>
      <c r="L203" s="106"/>
      <c r="M203" s="105"/>
      <c r="N203" s="106"/>
      <c r="O203" s="106"/>
    </row>
    <row r="204" spans="1:15" ht="12" customHeight="1" x14ac:dyDescent="0.2">
      <c r="B204" s="72"/>
      <c r="C204" s="55"/>
      <c r="D204" s="182" t="s">
        <v>200</v>
      </c>
      <c r="E204" s="182"/>
      <c r="F204" s="182"/>
      <c r="G204" s="182"/>
      <c r="H204" s="182"/>
      <c r="I204" s="182"/>
      <c r="J204" s="182"/>
      <c r="K204" s="182"/>
      <c r="L204" s="182"/>
      <c r="M204" s="186"/>
      <c r="N204" s="187"/>
      <c r="O204" s="188"/>
    </row>
    <row r="205" spans="1:15" ht="12" customHeight="1" x14ac:dyDescent="0.2">
      <c r="B205" s="72"/>
      <c r="C205" s="55"/>
      <c r="D205" s="106"/>
      <c r="E205" s="106"/>
      <c r="F205" s="106"/>
      <c r="G205" s="106"/>
      <c r="H205" s="106"/>
      <c r="I205" s="106"/>
      <c r="J205" s="106"/>
      <c r="K205" s="106"/>
      <c r="L205" s="106"/>
      <c r="M205" s="105"/>
      <c r="N205" s="106"/>
      <c r="O205" s="106"/>
    </row>
    <row r="206" spans="1:15" ht="12" customHeight="1" x14ac:dyDescent="0.2">
      <c r="B206" s="72"/>
      <c r="C206" s="55"/>
      <c r="D206" s="182" t="s">
        <v>201</v>
      </c>
      <c r="E206" s="182"/>
      <c r="F206" s="182"/>
      <c r="G206" s="182"/>
      <c r="H206" s="182"/>
      <c r="I206" s="182"/>
      <c r="J206" s="182"/>
      <c r="K206" s="182"/>
      <c r="L206" s="182"/>
      <c r="M206" s="105">
        <v>125415</v>
      </c>
      <c r="N206" s="106"/>
      <c r="O206" s="106"/>
    </row>
    <row r="207" spans="1:15" ht="12" customHeight="1" x14ac:dyDescent="0.2">
      <c r="B207" s="72"/>
      <c r="C207" s="55"/>
      <c r="D207" s="183"/>
      <c r="E207" s="184"/>
      <c r="F207" s="184"/>
      <c r="G207" s="184"/>
      <c r="H207" s="184"/>
      <c r="I207" s="184"/>
      <c r="J207" s="184"/>
      <c r="K207" s="184"/>
      <c r="L207" s="185"/>
      <c r="M207" s="105"/>
      <c r="N207" s="106"/>
      <c r="O207" s="106"/>
    </row>
    <row r="208" spans="1:15" ht="12" customHeight="1" x14ac:dyDescent="0.2">
      <c r="B208" s="72"/>
      <c r="C208" s="55"/>
      <c r="D208" s="182" t="s">
        <v>202</v>
      </c>
      <c r="E208" s="182"/>
      <c r="F208" s="182"/>
      <c r="G208" s="182"/>
      <c r="H208" s="182"/>
      <c r="I208" s="182"/>
      <c r="J208" s="182"/>
      <c r="K208" s="182"/>
      <c r="L208" s="182"/>
      <c r="M208" s="105">
        <v>3750027.76</v>
      </c>
      <c r="N208" s="106"/>
      <c r="O208" s="106"/>
    </row>
    <row r="209" spans="2:18" ht="12" customHeight="1" x14ac:dyDescent="0.2">
      <c r="B209" s="72"/>
      <c r="C209" s="55"/>
      <c r="D209" s="183"/>
      <c r="E209" s="184"/>
      <c r="F209" s="184"/>
      <c r="G209" s="184"/>
      <c r="H209" s="184"/>
      <c r="I209" s="184"/>
      <c r="J209" s="184"/>
      <c r="K209" s="184"/>
      <c r="L209" s="185"/>
      <c r="M209" s="186"/>
      <c r="N209" s="187"/>
      <c r="O209" s="188"/>
    </row>
    <row r="210" spans="2:18" ht="12" customHeight="1" x14ac:dyDescent="0.2">
      <c r="B210" s="72"/>
      <c r="C210" s="55"/>
      <c r="D210" s="182"/>
      <c r="E210" s="182"/>
      <c r="F210" s="182"/>
      <c r="G210" s="182"/>
      <c r="H210" s="182"/>
      <c r="I210" s="182"/>
      <c r="J210" s="182"/>
      <c r="K210" s="182"/>
      <c r="L210" s="182"/>
      <c r="M210" s="189">
        <f>SUM(M206:O208)</f>
        <v>3875442.76</v>
      </c>
      <c r="N210" s="190"/>
      <c r="O210" s="191"/>
    </row>
    <row r="211" spans="2:18" ht="12" customHeight="1" x14ac:dyDescent="0.2">
      <c r="B211" s="72"/>
      <c r="C211" s="55"/>
      <c r="D211" s="106"/>
      <c r="E211" s="106"/>
      <c r="F211" s="106"/>
      <c r="G211" s="106"/>
      <c r="H211" s="106"/>
      <c r="I211" s="106"/>
      <c r="J211" s="106"/>
      <c r="K211" s="106"/>
      <c r="L211" s="106"/>
      <c r="M211" s="105"/>
      <c r="N211" s="106"/>
      <c r="O211" s="106"/>
    </row>
    <row r="212" spans="2:18" ht="12" customHeight="1" x14ac:dyDescent="0.2">
      <c r="B212" s="72"/>
      <c r="C212" s="55"/>
      <c r="D212" s="106"/>
      <c r="E212" s="106"/>
      <c r="F212" s="106"/>
      <c r="G212" s="106"/>
      <c r="H212" s="106"/>
      <c r="I212" s="106"/>
      <c r="J212" s="106"/>
      <c r="K212" s="106"/>
      <c r="L212" s="106"/>
      <c r="M212" s="105"/>
      <c r="N212" s="106"/>
      <c r="O212" s="106"/>
    </row>
    <row r="213" spans="2:18" ht="12" customHeight="1" x14ac:dyDescent="0.2">
      <c r="B213" s="72"/>
      <c r="C213" s="55"/>
      <c r="D213" s="182"/>
      <c r="E213" s="182"/>
      <c r="F213" s="182"/>
      <c r="G213" s="182"/>
      <c r="H213" s="182"/>
      <c r="I213" s="182"/>
      <c r="J213" s="182"/>
      <c r="K213" s="182"/>
      <c r="L213" s="182"/>
      <c r="M213" s="186"/>
      <c r="N213" s="187"/>
      <c r="O213" s="188"/>
    </row>
    <row r="214" spans="2:18" ht="12" customHeight="1" x14ac:dyDescent="0.2">
      <c r="B214" s="72"/>
      <c r="C214" s="55"/>
      <c r="D214" s="106" t="s">
        <v>203</v>
      </c>
      <c r="E214" s="106"/>
      <c r="F214" s="106"/>
      <c r="G214" s="106"/>
      <c r="H214" s="106"/>
      <c r="I214" s="106"/>
      <c r="J214" s="106"/>
      <c r="K214" s="106"/>
      <c r="L214" s="106"/>
      <c r="M214" s="192">
        <v>0</v>
      </c>
      <c r="N214" s="108"/>
      <c r="O214" s="108"/>
    </row>
    <row r="215" spans="2:18" ht="12" customHeight="1" x14ac:dyDescent="0.2">
      <c r="B215" s="72"/>
      <c r="C215" s="55"/>
      <c r="D215" s="182"/>
      <c r="E215" s="182"/>
      <c r="F215" s="182"/>
      <c r="G215" s="182"/>
      <c r="H215" s="182"/>
      <c r="I215" s="182"/>
      <c r="J215" s="182"/>
      <c r="K215" s="182"/>
      <c r="L215" s="182"/>
      <c r="M215" s="73"/>
      <c r="N215" s="74"/>
      <c r="O215" s="75"/>
    </row>
    <row r="216" spans="2:18" ht="12" customHeight="1" x14ac:dyDescent="0.2">
      <c r="B216" s="72"/>
      <c r="C216" s="55"/>
      <c r="D216" s="182"/>
      <c r="E216" s="182"/>
      <c r="F216" s="182"/>
      <c r="G216" s="182"/>
      <c r="H216" s="182"/>
      <c r="I216" s="182"/>
      <c r="J216" s="182"/>
      <c r="K216" s="182"/>
      <c r="L216" s="182"/>
      <c r="M216" s="189"/>
      <c r="N216" s="190"/>
      <c r="O216" s="191"/>
    </row>
    <row r="217" spans="2:18" ht="12" customHeight="1" x14ac:dyDescent="0.2">
      <c r="B217" s="72"/>
      <c r="C217" s="55"/>
      <c r="D217" s="106"/>
      <c r="E217" s="106"/>
      <c r="F217" s="106"/>
      <c r="G217" s="106"/>
      <c r="H217" s="106"/>
      <c r="I217" s="106"/>
      <c r="J217" s="106"/>
      <c r="K217" s="106"/>
      <c r="L217" s="106"/>
      <c r="M217" s="105"/>
      <c r="N217" s="106"/>
      <c r="O217" s="106"/>
    </row>
    <row r="218" spans="2:18" ht="12" customHeight="1" x14ac:dyDescent="0.2">
      <c r="B218" s="72"/>
      <c r="C218" s="55"/>
      <c r="D218" s="182"/>
      <c r="E218" s="182"/>
      <c r="F218" s="182"/>
      <c r="G218" s="182"/>
      <c r="H218" s="182"/>
      <c r="I218" s="182"/>
      <c r="J218" s="182"/>
      <c r="K218" s="182"/>
      <c r="L218" s="182"/>
      <c r="M218" s="186"/>
      <c r="N218" s="187"/>
      <c r="O218" s="188"/>
    </row>
    <row r="219" spans="2:18" ht="12" customHeight="1" x14ac:dyDescent="0.2">
      <c r="B219" s="72"/>
      <c r="C219" s="55"/>
      <c r="D219" s="106"/>
      <c r="E219" s="106"/>
      <c r="F219" s="106"/>
      <c r="G219" s="106"/>
      <c r="H219" s="106"/>
      <c r="I219" s="106"/>
      <c r="J219" s="106"/>
      <c r="K219" s="106"/>
      <c r="L219" s="106"/>
      <c r="M219" s="105"/>
      <c r="N219" s="106"/>
      <c r="O219" s="106"/>
    </row>
    <row r="220" spans="2:18" ht="12" customHeight="1" x14ac:dyDescent="0.2">
      <c r="B220" s="72"/>
      <c r="C220" s="55"/>
      <c r="D220" s="182" t="s">
        <v>204</v>
      </c>
      <c r="E220" s="182"/>
      <c r="F220" s="182"/>
      <c r="G220" s="182"/>
      <c r="H220" s="182"/>
      <c r="I220" s="182"/>
      <c r="J220" s="182"/>
      <c r="K220" s="182"/>
      <c r="L220" s="182"/>
      <c r="M220" s="192">
        <f>M210+M214</f>
        <v>3875442.76</v>
      </c>
      <c r="N220" s="108"/>
      <c r="O220" s="108"/>
    </row>
    <row r="221" spans="2:18" ht="12" customHeight="1" x14ac:dyDescent="0.2">
      <c r="B221" s="72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</row>
    <row r="222" spans="2:18" ht="12" customHeight="1" x14ac:dyDescent="0.2">
      <c r="B222" s="72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</row>
    <row r="223" spans="2:18" ht="12" customHeight="1" x14ac:dyDescent="0.2">
      <c r="B223" s="72"/>
      <c r="C223" s="76" t="s">
        <v>205</v>
      </c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193"/>
      <c r="Q223" s="193"/>
      <c r="R223" s="193"/>
    </row>
    <row r="224" spans="2:18" ht="12" customHeight="1" x14ac:dyDescent="0.2">
      <c r="B224" s="72"/>
      <c r="C224" s="55"/>
      <c r="D224" s="77"/>
      <c r="E224" s="77"/>
      <c r="F224" s="55"/>
      <c r="G224" s="55"/>
      <c r="H224" s="55"/>
      <c r="I224" s="55"/>
      <c r="J224" s="55"/>
      <c r="K224" s="55"/>
      <c r="L224" s="55"/>
      <c r="M224" s="55"/>
      <c r="N224" s="55"/>
      <c r="O224" s="55"/>
    </row>
    <row r="225" spans="1:15" ht="12" customHeight="1" x14ac:dyDescent="0.2">
      <c r="B225" s="72"/>
      <c r="C225" s="55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</row>
    <row r="226" spans="1:15" ht="12" customHeight="1" x14ac:dyDescent="0.2">
      <c r="B226" s="72"/>
      <c r="C226" s="55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</row>
    <row r="227" spans="1:15" ht="12" customHeight="1" x14ac:dyDescent="0.2">
      <c r="B227" s="72"/>
      <c r="C227" s="55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</row>
    <row r="228" spans="1:15" ht="12" customHeight="1" x14ac:dyDescent="0.2">
      <c r="A228" s="50"/>
      <c r="B228" s="50"/>
      <c r="C228" s="42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</row>
    <row r="229" spans="1:15" ht="12" customHeight="1" x14ac:dyDescent="0.2">
      <c r="A229" s="50"/>
      <c r="B229" s="50"/>
      <c r="C229" s="42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</row>
    <row r="230" spans="1:15" ht="12" customHeight="1" x14ac:dyDescent="0.2">
      <c r="A230" s="50"/>
      <c r="B230" s="50"/>
      <c r="C230" s="42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</row>
    <row r="231" spans="1:15" ht="12" customHeight="1" x14ac:dyDescent="0.2">
      <c r="A231" s="50"/>
      <c r="B231" s="50"/>
      <c r="C231" s="42" t="s">
        <v>8</v>
      </c>
      <c r="D231" s="55"/>
      <c r="E231" s="55"/>
      <c r="F231" s="55"/>
      <c r="G231" s="78"/>
      <c r="H231" s="78"/>
      <c r="I231" s="78"/>
      <c r="J231" s="78"/>
      <c r="K231" s="78"/>
      <c r="L231" s="78"/>
      <c r="M231" s="78"/>
      <c r="N231" s="78"/>
      <c r="O231" s="78"/>
    </row>
    <row r="232" spans="1:15" ht="12" customHeight="1" x14ac:dyDescent="0.2">
      <c r="A232" s="50"/>
      <c r="B232" s="50"/>
      <c r="C232" s="50"/>
      <c r="D232" s="162" t="s">
        <v>24</v>
      </c>
      <c r="E232" s="163"/>
      <c r="F232" s="163"/>
      <c r="G232" s="163"/>
      <c r="H232" s="163"/>
      <c r="I232" s="163"/>
      <c r="J232" s="164"/>
      <c r="K232" s="136" t="s">
        <v>29</v>
      </c>
      <c r="L232" s="137"/>
      <c r="M232" s="138"/>
      <c r="N232" s="78"/>
      <c r="O232" s="78"/>
    </row>
    <row r="233" spans="1:15" ht="12" customHeight="1" x14ac:dyDescent="0.2">
      <c r="A233" s="50"/>
      <c r="B233" s="50"/>
      <c r="C233" s="79"/>
      <c r="D233" s="104" t="s">
        <v>206</v>
      </c>
      <c r="E233" s="104"/>
      <c r="F233" s="104"/>
      <c r="G233" s="104"/>
      <c r="H233" s="104"/>
      <c r="I233" s="104"/>
      <c r="J233" s="104"/>
      <c r="K233" s="169">
        <v>3029110.45</v>
      </c>
      <c r="L233" s="104"/>
      <c r="M233" s="104"/>
      <c r="N233" s="80"/>
      <c r="O233" s="80"/>
    </row>
    <row r="234" spans="1:15" ht="12" customHeight="1" x14ac:dyDescent="0.2">
      <c r="A234" s="50"/>
      <c r="B234" s="50"/>
      <c r="C234" s="79"/>
      <c r="D234" s="104" t="s">
        <v>207</v>
      </c>
      <c r="E234" s="104"/>
      <c r="F234" s="104"/>
      <c r="G234" s="104"/>
      <c r="H234" s="104"/>
      <c r="I234" s="104"/>
      <c r="J234" s="104"/>
      <c r="K234" s="169">
        <v>280193.96999999997</v>
      </c>
      <c r="L234" s="104"/>
      <c r="M234" s="104"/>
      <c r="N234" s="80"/>
      <c r="O234" s="80"/>
    </row>
    <row r="235" spans="1:15" ht="12" customHeight="1" x14ac:dyDescent="0.2">
      <c r="A235" s="50"/>
      <c r="B235" s="50"/>
      <c r="C235" s="79"/>
      <c r="D235" s="104" t="s">
        <v>208</v>
      </c>
      <c r="E235" s="104"/>
      <c r="F235" s="104"/>
      <c r="G235" s="104"/>
      <c r="H235" s="104"/>
      <c r="I235" s="104"/>
      <c r="J235" s="104"/>
      <c r="K235" s="169">
        <v>0</v>
      </c>
      <c r="L235" s="104"/>
      <c r="M235" s="104"/>
      <c r="N235" s="80"/>
      <c r="O235" s="80"/>
    </row>
    <row r="236" spans="1:15" ht="12" customHeight="1" x14ac:dyDescent="0.2">
      <c r="A236" s="50"/>
      <c r="B236" s="50"/>
      <c r="C236" s="79"/>
      <c r="D236" s="104" t="s">
        <v>209</v>
      </c>
      <c r="E236" s="104"/>
      <c r="F236" s="104"/>
      <c r="G236" s="104"/>
      <c r="H236" s="104"/>
      <c r="I236" s="104"/>
      <c r="J236" s="104"/>
      <c r="K236" s="169">
        <v>0</v>
      </c>
      <c r="L236" s="104"/>
      <c r="M236" s="104"/>
      <c r="N236" s="80"/>
      <c r="O236" s="80"/>
    </row>
    <row r="237" spans="1:15" ht="12" customHeight="1" x14ac:dyDescent="0.2">
      <c r="A237" s="50"/>
      <c r="B237" s="50"/>
      <c r="C237" s="79"/>
      <c r="D237" s="104" t="s">
        <v>210</v>
      </c>
      <c r="E237" s="104"/>
      <c r="F237" s="104"/>
      <c r="G237" s="104"/>
      <c r="H237" s="104"/>
      <c r="I237" s="104"/>
      <c r="J237" s="104"/>
      <c r="K237" s="169">
        <v>0</v>
      </c>
      <c r="L237" s="104"/>
      <c r="M237" s="104"/>
      <c r="N237" s="80"/>
      <c r="O237" s="80"/>
    </row>
    <row r="238" spans="1:15" ht="12" customHeight="1" x14ac:dyDescent="0.2">
      <c r="A238" s="50"/>
      <c r="B238" s="50"/>
      <c r="C238" s="79"/>
      <c r="D238" s="198" t="s">
        <v>211</v>
      </c>
      <c r="E238" s="199"/>
      <c r="F238" s="199"/>
      <c r="G238" s="199"/>
      <c r="H238" s="199"/>
      <c r="I238" s="199"/>
      <c r="J238" s="200"/>
      <c r="K238" s="201">
        <f>SUM(K233:M237)</f>
        <v>3309304.42</v>
      </c>
      <c r="L238" s="201"/>
      <c r="M238" s="201"/>
      <c r="N238" s="80"/>
      <c r="O238" s="80"/>
    </row>
    <row r="239" spans="1:15" ht="12" customHeight="1" x14ac:dyDescent="0.2">
      <c r="A239" s="50"/>
      <c r="B239" s="50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</row>
    <row r="240" spans="1:15" ht="12" customHeight="1" x14ac:dyDescent="0.2">
      <c r="A240" s="50"/>
      <c r="B240" s="50"/>
      <c r="C240" s="79"/>
      <c r="D240" s="79"/>
      <c r="E240" s="81"/>
      <c r="F240" s="81"/>
      <c r="G240" s="81"/>
      <c r="H240" s="81"/>
      <c r="I240" s="81"/>
      <c r="J240" s="81"/>
      <c r="K240" s="81"/>
      <c r="L240" s="82"/>
      <c r="M240" s="82"/>
      <c r="N240" s="82"/>
      <c r="O240" s="83"/>
    </row>
    <row r="241" spans="1:30" ht="12" customHeight="1" x14ac:dyDescent="0.2">
      <c r="A241" s="50"/>
      <c r="B241" s="50"/>
      <c r="C241" s="84" t="s">
        <v>212</v>
      </c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</row>
    <row r="242" spans="1:30" ht="12" customHeight="1" x14ac:dyDescent="0.2">
      <c r="A242" s="50"/>
      <c r="B242" s="50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</row>
    <row r="243" spans="1:30" ht="12" customHeight="1" x14ac:dyDescent="0.2">
      <c r="A243" s="50"/>
      <c r="B243" s="50"/>
      <c r="C243" s="178" t="s">
        <v>24</v>
      </c>
      <c r="D243" s="179"/>
      <c r="E243" s="179"/>
      <c r="F243" s="179"/>
      <c r="G243" s="179"/>
      <c r="H243" s="179"/>
      <c r="I243" s="179"/>
      <c r="J243" s="180"/>
      <c r="K243" s="178" t="s">
        <v>29</v>
      </c>
      <c r="L243" s="179"/>
      <c r="M243" s="180"/>
      <c r="N243" s="178" t="s">
        <v>140</v>
      </c>
      <c r="O243" s="179"/>
    </row>
    <row r="244" spans="1:30" ht="12" customHeight="1" x14ac:dyDescent="0.2">
      <c r="A244" s="50"/>
      <c r="B244" s="50"/>
      <c r="C244" s="139" t="s">
        <v>143</v>
      </c>
      <c r="D244" s="140"/>
      <c r="E244" s="140"/>
      <c r="F244" s="140"/>
      <c r="G244" s="140"/>
      <c r="H244" s="140"/>
      <c r="I244" s="140"/>
      <c r="J244" s="202"/>
      <c r="K244" s="153">
        <v>2571249.19</v>
      </c>
      <c r="L244" s="157"/>
      <c r="M244" s="158"/>
      <c r="N244" s="194">
        <f>K244/$K$238</f>
        <v>0.77697572168353135</v>
      </c>
      <c r="O244" s="195"/>
    </row>
    <row r="245" spans="1:30" ht="12" customHeight="1" x14ac:dyDescent="0.2">
      <c r="A245" s="50"/>
      <c r="B245" s="50"/>
      <c r="C245" s="85" t="s">
        <v>213</v>
      </c>
      <c r="D245" s="86"/>
      <c r="E245" s="86"/>
      <c r="F245" s="86"/>
      <c r="G245" s="86"/>
      <c r="H245" s="86"/>
      <c r="I245" s="86"/>
      <c r="J245" s="87"/>
      <c r="K245" s="153">
        <v>0</v>
      </c>
      <c r="L245" s="157"/>
      <c r="M245" s="158"/>
      <c r="N245" s="194">
        <f t="shared" ref="N245:N246" si="0">K245/$K$238</f>
        <v>0</v>
      </c>
      <c r="O245" s="195"/>
      <c r="Q245" s="266"/>
    </row>
    <row r="246" spans="1:30" ht="12" customHeight="1" x14ac:dyDescent="0.2">
      <c r="A246" s="50"/>
      <c r="B246" s="50"/>
      <c r="C246" s="196" t="s">
        <v>214</v>
      </c>
      <c r="D246" s="196"/>
      <c r="E246" s="196"/>
      <c r="F246" s="196"/>
      <c r="G246" s="196"/>
      <c r="H246" s="196"/>
      <c r="I246" s="196"/>
      <c r="J246" s="196"/>
      <c r="K246" s="153">
        <v>0</v>
      </c>
      <c r="L246" s="157"/>
      <c r="M246" s="158"/>
      <c r="N246" s="194">
        <f t="shared" si="0"/>
        <v>0</v>
      </c>
      <c r="O246" s="195"/>
    </row>
    <row r="247" spans="1:30" ht="20.25" customHeight="1" x14ac:dyDescent="0.2">
      <c r="A247" s="50"/>
      <c r="B247" s="50"/>
      <c r="C247" s="197"/>
      <c r="D247" s="197"/>
      <c r="E247" s="197"/>
      <c r="F247" s="197"/>
      <c r="G247" s="197"/>
      <c r="H247" s="197"/>
      <c r="I247" s="197"/>
      <c r="J247" s="197"/>
      <c r="K247" s="83"/>
      <c r="L247" s="83"/>
      <c r="M247" s="83"/>
      <c r="N247" s="84"/>
      <c r="O247" s="84"/>
    </row>
    <row r="248" spans="1:30" ht="20.25" customHeight="1" x14ac:dyDescent="0.2">
      <c r="A248" s="50"/>
      <c r="B248" s="50"/>
      <c r="C248" s="50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1:30" ht="20.25" customHeight="1" x14ac:dyDescent="0.2">
      <c r="A249" s="50"/>
      <c r="B249" s="50"/>
      <c r="C249" s="50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</row>
    <row r="250" spans="1:30" ht="12" customHeight="1" x14ac:dyDescent="0.2">
      <c r="A250" s="59"/>
      <c r="B250" s="42" t="s">
        <v>15</v>
      </c>
      <c r="C250" s="72" t="s">
        <v>16</v>
      </c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</row>
    <row r="251" spans="1:30" ht="12" customHeight="1" x14ac:dyDescent="0.2">
      <c r="A251" s="59"/>
      <c r="B251" s="42"/>
      <c r="C251" s="72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</row>
    <row r="252" spans="1:30" ht="53.25" customHeight="1" x14ac:dyDescent="0.2">
      <c r="A252" s="59"/>
      <c r="B252" s="209" t="s">
        <v>215</v>
      </c>
      <c r="C252" s="209"/>
      <c r="D252" s="209"/>
      <c r="E252" s="209"/>
      <c r="F252" s="209"/>
      <c r="G252" s="209"/>
      <c r="H252" s="209"/>
      <c r="I252" s="209"/>
      <c r="J252" s="209"/>
      <c r="K252" s="209"/>
      <c r="L252" s="209"/>
      <c r="M252" s="209"/>
      <c r="N252" s="209"/>
      <c r="O252" s="209"/>
    </row>
    <row r="253" spans="1:30" s="52" customFormat="1" ht="51.75" customHeight="1" x14ac:dyDescent="0.2">
      <c r="A253" s="88"/>
      <c r="B253" s="209" t="s">
        <v>216</v>
      </c>
      <c r="C253" s="209"/>
      <c r="D253" s="209"/>
      <c r="E253" s="209"/>
      <c r="F253" s="209"/>
      <c r="G253" s="209"/>
      <c r="H253" s="209"/>
      <c r="I253" s="209"/>
      <c r="J253" s="209"/>
      <c r="K253" s="209"/>
      <c r="L253" s="209"/>
      <c r="M253" s="209"/>
      <c r="N253" s="209"/>
      <c r="O253" s="209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</row>
    <row r="254" spans="1:30" s="52" customFormat="1" ht="14.25" customHeight="1" x14ac:dyDescent="0.2">
      <c r="A254" s="88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</row>
    <row r="255" spans="1:30" ht="12" customHeight="1" x14ac:dyDescent="0.2">
      <c r="B255" s="72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R255" s="52"/>
      <c r="S255" s="52"/>
      <c r="T255" s="52"/>
      <c r="U255" s="52"/>
      <c r="V255" s="52"/>
      <c r="W255" s="52"/>
      <c r="X255" s="52"/>
    </row>
    <row r="256" spans="1:30" ht="12" customHeight="1" x14ac:dyDescent="0.2">
      <c r="B256" s="72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R256" s="52"/>
      <c r="S256" s="52"/>
      <c r="T256" s="52"/>
      <c r="U256" s="52"/>
      <c r="V256" s="52"/>
      <c r="W256" s="52"/>
      <c r="X256" s="52"/>
    </row>
    <row r="257" spans="1:30" ht="12" customHeight="1" x14ac:dyDescent="0.2">
      <c r="B257" s="72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R257" s="52"/>
      <c r="S257" s="52"/>
      <c r="T257" s="52"/>
      <c r="U257" s="52"/>
      <c r="V257" s="52"/>
      <c r="W257" s="52"/>
      <c r="X257" s="52"/>
    </row>
    <row r="258" spans="1:30" ht="12" customHeight="1" x14ac:dyDescent="0.2">
      <c r="B258" s="72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R258" s="52"/>
      <c r="S258" s="52"/>
      <c r="T258" s="52"/>
      <c r="U258" s="52"/>
      <c r="V258" s="52"/>
      <c r="W258" s="52"/>
      <c r="X258" s="52"/>
    </row>
    <row r="259" spans="1:30" ht="12" customHeight="1" x14ac:dyDescent="0.2">
      <c r="B259" s="72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R259" s="52"/>
      <c r="S259" s="52"/>
      <c r="T259" s="52"/>
      <c r="U259" s="52"/>
      <c r="V259" s="52"/>
      <c r="W259" s="52"/>
      <c r="X259" s="52"/>
    </row>
    <row r="260" spans="1:30" ht="12" customHeight="1" x14ac:dyDescent="0.2">
      <c r="A260" s="42"/>
      <c r="B260" s="42" t="s">
        <v>18</v>
      </c>
      <c r="C260" s="72" t="s">
        <v>19</v>
      </c>
      <c r="R260" s="52"/>
      <c r="S260" s="52"/>
      <c r="T260" s="52"/>
      <c r="U260" s="52"/>
      <c r="V260" s="52"/>
      <c r="W260" s="52"/>
      <c r="X260" s="52"/>
    </row>
    <row r="261" spans="1:30" ht="12" customHeight="1" x14ac:dyDescent="0.2">
      <c r="A261" s="42"/>
      <c r="B261" s="42"/>
      <c r="C261" s="72"/>
      <c r="R261" s="52"/>
      <c r="S261" s="52"/>
      <c r="T261" s="52"/>
      <c r="U261" s="52"/>
      <c r="V261" s="52"/>
      <c r="W261" s="52"/>
      <c r="X261" s="52"/>
    </row>
    <row r="262" spans="1:30" ht="12" customHeight="1" x14ac:dyDescent="0.2">
      <c r="A262" s="53"/>
      <c r="B262" s="53"/>
      <c r="C262" s="42" t="s">
        <v>9</v>
      </c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AA262" s="52"/>
      <c r="AB262" s="52"/>
      <c r="AC262" s="52"/>
      <c r="AD262" s="52"/>
    </row>
    <row r="263" spans="1:30" ht="12" customHeight="1" x14ac:dyDescent="0.2"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Y263" s="52"/>
      <c r="Z263" s="52"/>
      <c r="AA263" s="52"/>
      <c r="AB263" s="52"/>
      <c r="AC263" s="52"/>
      <c r="AD263" s="52"/>
    </row>
    <row r="264" spans="1:30" ht="12" customHeight="1" x14ac:dyDescent="0.2">
      <c r="E264" s="162" t="s">
        <v>24</v>
      </c>
      <c r="F264" s="163"/>
      <c r="G264" s="163"/>
      <c r="H264" s="164"/>
      <c r="I264" s="136">
        <v>2025</v>
      </c>
      <c r="J264" s="137"/>
      <c r="K264" s="138"/>
      <c r="L264" s="136">
        <v>2024</v>
      </c>
      <c r="M264" s="137"/>
      <c r="N264" s="138"/>
      <c r="Y264" s="52"/>
      <c r="Z264" s="52"/>
    </row>
    <row r="265" spans="1:30" ht="12" customHeight="1" x14ac:dyDescent="0.2">
      <c r="A265" s="59"/>
      <c r="E265" s="139" t="s">
        <v>144</v>
      </c>
      <c r="F265" s="140"/>
      <c r="G265" s="140"/>
      <c r="H265" s="202"/>
      <c r="I265" s="206">
        <v>0</v>
      </c>
      <c r="J265" s="207"/>
      <c r="K265" s="208"/>
      <c r="L265" s="206">
        <v>0</v>
      </c>
      <c r="M265" s="207"/>
      <c r="N265" s="208"/>
      <c r="Y265" s="52"/>
      <c r="Z265" s="52"/>
    </row>
    <row r="266" spans="1:30" ht="12" customHeight="1" x14ac:dyDescent="0.2">
      <c r="A266" s="59"/>
      <c r="E266" s="203" t="s">
        <v>145</v>
      </c>
      <c r="F266" s="204"/>
      <c r="G266" s="204"/>
      <c r="H266" s="205"/>
      <c r="I266" s="206">
        <v>659652.86</v>
      </c>
      <c r="J266" s="207"/>
      <c r="K266" s="208"/>
      <c r="L266" s="206">
        <v>275391.94</v>
      </c>
      <c r="M266" s="207"/>
      <c r="N266" s="208"/>
      <c r="Y266" s="52"/>
      <c r="Z266" s="52"/>
    </row>
    <row r="267" spans="1:30" ht="12" customHeight="1" x14ac:dyDescent="0.2">
      <c r="A267" s="59"/>
      <c r="E267" s="203" t="s">
        <v>217</v>
      </c>
      <c r="F267" s="204"/>
      <c r="G267" s="204"/>
      <c r="H267" s="205"/>
      <c r="I267" s="206">
        <v>0</v>
      </c>
      <c r="J267" s="207"/>
      <c r="K267" s="208"/>
      <c r="L267" s="206">
        <v>0</v>
      </c>
      <c r="M267" s="207"/>
      <c r="N267" s="208"/>
    </row>
    <row r="268" spans="1:30" ht="12" customHeight="1" x14ac:dyDescent="0.2">
      <c r="A268" s="59"/>
      <c r="E268" s="203" t="s">
        <v>146</v>
      </c>
      <c r="F268" s="204"/>
      <c r="G268" s="204"/>
      <c r="H268" s="205"/>
      <c r="I268" s="210">
        <v>0</v>
      </c>
      <c r="J268" s="207"/>
      <c r="K268" s="208"/>
      <c r="L268" s="206">
        <v>0</v>
      </c>
      <c r="M268" s="207"/>
      <c r="N268" s="208"/>
    </row>
    <row r="269" spans="1:30" ht="12" customHeight="1" x14ac:dyDescent="0.2">
      <c r="E269" s="203" t="s">
        <v>147</v>
      </c>
      <c r="F269" s="204"/>
      <c r="G269" s="204"/>
      <c r="H269" s="205"/>
      <c r="I269" s="210">
        <v>0</v>
      </c>
      <c r="J269" s="207"/>
      <c r="K269" s="208"/>
      <c r="L269" s="206">
        <v>0</v>
      </c>
      <c r="M269" s="207"/>
      <c r="N269" s="208"/>
    </row>
    <row r="270" spans="1:30" ht="12" customHeight="1" x14ac:dyDescent="0.2">
      <c r="E270" s="203" t="s">
        <v>148</v>
      </c>
      <c r="F270" s="204"/>
      <c r="G270" s="204"/>
      <c r="H270" s="205"/>
      <c r="I270" s="206">
        <v>0</v>
      </c>
      <c r="J270" s="207"/>
      <c r="K270" s="208"/>
      <c r="L270" s="206">
        <v>0</v>
      </c>
      <c r="M270" s="207"/>
      <c r="N270" s="208"/>
    </row>
    <row r="271" spans="1:30" ht="12" customHeight="1" x14ac:dyDescent="0.2">
      <c r="E271" s="203" t="s">
        <v>149</v>
      </c>
      <c r="F271" s="204"/>
      <c r="G271" s="204"/>
      <c r="H271" s="205"/>
      <c r="I271" s="206">
        <v>0</v>
      </c>
      <c r="J271" s="207"/>
      <c r="K271" s="208"/>
      <c r="L271" s="206">
        <v>0</v>
      </c>
      <c r="M271" s="207"/>
      <c r="N271" s="208"/>
    </row>
    <row r="272" spans="1:30" ht="12" customHeight="1" x14ac:dyDescent="0.2">
      <c r="E272" s="145" t="s">
        <v>218</v>
      </c>
      <c r="F272" s="146"/>
      <c r="G272" s="146"/>
      <c r="H272" s="170"/>
      <c r="I272" s="216">
        <f>SUM(I265:K270)</f>
        <v>659652.86</v>
      </c>
      <c r="J272" s="217"/>
      <c r="K272" s="218"/>
      <c r="L272" s="216">
        <f>SUM(L265:N270)</f>
        <v>275391.94</v>
      </c>
      <c r="M272" s="217"/>
      <c r="N272" s="218"/>
    </row>
    <row r="273" spans="1:30" ht="12" customHeight="1" x14ac:dyDescent="0.2">
      <c r="A273" s="59"/>
      <c r="C273" s="91"/>
      <c r="D273" s="91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1"/>
      <c r="Q273" s="52"/>
    </row>
    <row r="274" spans="1:30" ht="12" customHeight="1" x14ac:dyDescent="0.2"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Q274" s="52"/>
    </row>
    <row r="275" spans="1:30" ht="12" customHeight="1" x14ac:dyDescent="0.2">
      <c r="R275" s="52"/>
      <c r="S275" s="52"/>
      <c r="T275" s="52"/>
      <c r="U275" s="52"/>
      <c r="V275" s="52"/>
      <c r="W275" s="52"/>
      <c r="X275" s="52"/>
    </row>
    <row r="276" spans="1:30" ht="12" customHeight="1" x14ac:dyDescent="0.2">
      <c r="A276" s="89"/>
      <c r="B276" s="50"/>
      <c r="C276" s="50"/>
      <c r="E276" s="219" t="s">
        <v>24</v>
      </c>
      <c r="F276" s="219"/>
      <c r="G276" s="219"/>
      <c r="H276" s="219"/>
      <c r="I276" s="109">
        <v>2025</v>
      </c>
      <c r="J276" s="109"/>
      <c r="K276" s="109"/>
      <c r="L276" s="109">
        <v>2024</v>
      </c>
      <c r="M276" s="109"/>
      <c r="N276" s="109"/>
      <c r="R276" s="52"/>
      <c r="S276" s="52"/>
      <c r="T276" s="52"/>
      <c r="U276" s="52"/>
      <c r="V276" s="52"/>
      <c r="W276" s="52"/>
      <c r="X276" s="52"/>
    </row>
    <row r="277" spans="1:30" ht="28.5" customHeight="1" x14ac:dyDescent="0.2">
      <c r="A277" s="53"/>
      <c r="B277" s="53"/>
      <c r="C277" s="53"/>
      <c r="D277" s="53"/>
      <c r="E277" s="211" t="s">
        <v>135</v>
      </c>
      <c r="F277" s="212"/>
      <c r="G277" s="212"/>
      <c r="H277" s="212"/>
      <c r="I277" s="213"/>
      <c r="J277" s="213"/>
      <c r="K277" s="213"/>
      <c r="L277" s="213"/>
      <c r="M277" s="213"/>
      <c r="N277" s="213"/>
      <c r="R277" s="52"/>
      <c r="S277" s="52"/>
      <c r="T277" s="52"/>
      <c r="U277" s="52"/>
      <c r="V277" s="52"/>
      <c r="W277" s="52"/>
      <c r="X277" s="52"/>
    </row>
    <row r="278" spans="1:30" ht="22.5" customHeight="1" x14ac:dyDescent="0.2">
      <c r="A278" s="53"/>
      <c r="B278" s="53"/>
      <c r="C278" s="53"/>
      <c r="D278" s="53"/>
      <c r="E278" s="214" t="s">
        <v>219</v>
      </c>
      <c r="F278" s="214"/>
      <c r="G278" s="214"/>
      <c r="H278" s="214"/>
      <c r="I278" s="215"/>
      <c r="J278" s="215"/>
      <c r="K278" s="215"/>
      <c r="L278" s="215"/>
      <c r="M278" s="215"/>
      <c r="N278" s="215"/>
    </row>
    <row r="279" spans="1:30" ht="12" customHeight="1" x14ac:dyDescent="0.2">
      <c r="A279" s="53"/>
      <c r="B279" s="53"/>
      <c r="C279" s="53"/>
      <c r="D279" s="53"/>
      <c r="E279" s="220" t="s">
        <v>10</v>
      </c>
      <c r="F279" s="220"/>
      <c r="G279" s="220"/>
      <c r="H279" s="220"/>
      <c r="I279" s="221"/>
      <c r="J279" s="221"/>
      <c r="K279" s="221"/>
      <c r="L279" s="221"/>
      <c r="M279" s="221"/>
      <c r="N279" s="221"/>
      <c r="AA279" s="52"/>
      <c r="AB279" s="52"/>
      <c r="AC279" s="52"/>
      <c r="AD279" s="52"/>
    </row>
    <row r="280" spans="1:30" ht="12" customHeight="1" x14ac:dyDescent="0.2">
      <c r="E280" s="220" t="s">
        <v>11</v>
      </c>
      <c r="F280" s="220"/>
      <c r="G280" s="220"/>
      <c r="H280" s="220"/>
      <c r="I280" s="221"/>
      <c r="J280" s="221"/>
      <c r="K280" s="221"/>
      <c r="L280" s="221"/>
      <c r="M280" s="221"/>
      <c r="N280" s="221"/>
      <c r="AA280" s="52"/>
      <c r="AB280" s="52"/>
      <c r="AC280" s="52"/>
      <c r="AD280" s="52"/>
    </row>
    <row r="281" spans="1:30" ht="12" customHeight="1" x14ac:dyDescent="0.2">
      <c r="A281" s="53"/>
      <c r="B281" s="53"/>
      <c r="C281" s="53"/>
      <c r="D281" s="53"/>
      <c r="E281" s="220" t="s">
        <v>12</v>
      </c>
      <c r="F281" s="220"/>
      <c r="G281" s="220"/>
      <c r="H281" s="220"/>
      <c r="I281" s="221"/>
      <c r="J281" s="221"/>
      <c r="K281" s="221"/>
      <c r="L281" s="221"/>
      <c r="M281" s="221"/>
      <c r="N281" s="221"/>
      <c r="AA281" s="52"/>
      <c r="AB281" s="52"/>
      <c r="AC281" s="52"/>
      <c r="AD281" s="52"/>
    </row>
    <row r="282" spans="1:30" ht="12" customHeight="1" x14ac:dyDescent="0.2">
      <c r="A282" s="53"/>
      <c r="B282" s="53"/>
      <c r="C282" s="53"/>
      <c r="D282" s="53"/>
      <c r="E282" s="212" t="s">
        <v>220</v>
      </c>
      <c r="F282" s="212"/>
      <c r="G282" s="212"/>
      <c r="H282" s="212"/>
      <c r="I282" s="222"/>
      <c r="J282" s="222"/>
      <c r="K282" s="222"/>
      <c r="L282" s="222"/>
      <c r="M282" s="222"/>
      <c r="N282" s="222"/>
      <c r="Y282" s="52"/>
      <c r="Z282" s="52"/>
    </row>
    <row r="283" spans="1:30" ht="12" customHeight="1" x14ac:dyDescent="0.2">
      <c r="A283" s="53"/>
      <c r="B283" s="53"/>
      <c r="C283" s="53"/>
      <c r="D283" s="53"/>
      <c r="E283" s="212"/>
      <c r="F283" s="212"/>
      <c r="G283" s="212"/>
      <c r="H283" s="212"/>
      <c r="I283" s="222"/>
      <c r="J283" s="222"/>
      <c r="K283" s="222"/>
      <c r="L283" s="222"/>
      <c r="M283" s="222"/>
      <c r="N283" s="222"/>
      <c r="Y283" s="52"/>
      <c r="Z283" s="52"/>
    </row>
    <row r="284" spans="1:30" ht="12" customHeight="1" x14ac:dyDescent="0.2">
      <c r="A284" s="53"/>
      <c r="B284" s="53"/>
      <c r="C284" s="53"/>
      <c r="D284" s="53"/>
      <c r="E284" s="220" t="s">
        <v>141</v>
      </c>
      <c r="F284" s="212"/>
      <c r="G284" s="212"/>
      <c r="H284" s="212"/>
      <c r="I284" s="222"/>
      <c r="J284" s="222"/>
      <c r="K284" s="222"/>
      <c r="L284" s="222"/>
      <c r="M284" s="222"/>
      <c r="N284" s="222"/>
      <c r="Y284" s="52"/>
      <c r="Z284" s="52"/>
    </row>
    <row r="285" spans="1:30" ht="12" customHeight="1" x14ac:dyDescent="0.2">
      <c r="A285" s="59"/>
      <c r="E285" s="212"/>
      <c r="F285" s="212"/>
      <c r="G285" s="212"/>
      <c r="H285" s="212"/>
      <c r="I285" s="222"/>
      <c r="J285" s="222"/>
      <c r="K285" s="222"/>
      <c r="L285" s="222"/>
      <c r="M285" s="222"/>
      <c r="N285" s="222"/>
    </row>
    <row r="286" spans="1:30" ht="12" customHeight="1" x14ac:dyDescent="0.2">
      <c r="E286" s="220" t="s">
        <v>13</v>
      </c>
      <c r="F286" s="220"/>
      <c r="G286" s="220"/>
      <c r="H286" s="220"/>
      <c r="I286" s="221"/>
      <c r="J286" s="221"/>
      <c r="K286" s="221"/>
      <c r="L286" s="221"/>
      <c r="M286" s="221"/>
      <c r="N286" s="221"/>
    </row>
    <row r="287" spans="1:30" ht="29.25" customHeight="1" x14ac:dyDescent="0.2">
      <c r="A287" s="59"/>
      <c r="E287" s="223" t="s">
        <v>134</v>
      </c>
      <c r="F287" s="223"/>
      <c r="G287" s="223"/>
      <c r="H287" s="223"/>
      <c r="I287" s="221"/>
      <c r="J287" s="221"/>
      <c r="K287" s="221"/>
      <c r="L287" s="221"/>
      <c r="M287" s="221"/>
      <c r="N287" s="221"/>
    </row>
    <row r="288" spans="1:30" ht="12" customHeight="1" x14ac:dyDescent="0.2">
      <c r="A288" s="59"/>
      <c r="E288" s="224"/>
      <c r="F288" s="224"/>
      <c r="G288" s="224"/>
      <c r="H288" s="224"/>
      <c r="I288" s="224"/>
      <c r="J288" s="224"/>
      <c r="K288" s="224"/>
      <c r="L288" s="224"/>
      <c r="M288" s="224"/>
      <c r="N288" s="224"/>
    </row>
    <row r="289" spans="1:30" s="95" customFormat="1" ht="12" customHeight="1" x14ac:dyDescent="0.2">
      <c r="A289" s="93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</row>
    <row r="290" spans="1:30" s="95" customFormat="1" ht="12" customHeight="1" x14ac:dyDescent="0.2">
      <c r="A290" s="93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</row>
    <row r="291" spans="1:30" s="95" customFormat="1" ht="12" customHeight="1" x14ac:dyDescent="0.2">
      <c r="A291" s="93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</row>
    <row r="292" spans="1:30" s="95" customFormat="1" ht="12" customHeight="1" x14ac:dyDescent="0.2">
      <c r="A292" s="93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</row>
    <row r="293" spans="1:30" s="95" customFormat="1" ht="12" customHeight="1" x14ac:dyDescent="0.2">
      <c r="A293" s="93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</row>
    <row r="294" spans="1:30" s="95" customFormat="1" ht="12" customHeight="1" x14ac:dyDescent="0.2">
      <c r="A294" s="93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</row>
    <row r="295" spans="1:30" ht="36" customHeight="1" x14ac:dyDescent="0.2">
      <c r="B295" s="42" t="s">
        <v>20</v>
      </c>
      <c r="C295" s="225" t="s">
        <v>21</v>
      </c>
      <c r="D295" s="225"/>
      <c r="E295" s="225"/>
      <c r="F295" s="225"/>
      <c r="G295" s="225"/>
      <c r="H295" s="225"/>
      <c r="I295" s="225"/>
      <c r="J295" s="225"/>
      <c r="K295" s="225"/>
      <c r="L295" s="225"/>
      <c r="M295" s="225"/>
      <c r="N295" s="225"/>
      <c r="O295" s="225"/>
    </row>
    <row r="296" spans="1:30" ht="12" customHeight="1" x14ac:dyDescent="0.2"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Q296" s="52"/>
    </row>
    <row r="297" spans="1:30" s="55" customFormat="1" ht="12" customHeight="1" x14ac:dyDescent="0.2">
      <c r="B297" s="226" t="s">
        <v>221</v>
      </c>
      <c r="C297" s="226"/>
      <c r="D297" s="226"/>
      <c r="E297" s="226"/>
      <c r="F297" s="226"/>
      <c r="G297" s="226"/>
      <c r="H297" s="226"/>
      <c r="I297" s="226"/>
      <c r="J297" s="226"/>
      <c r="K297" s="226"/>
      <c r="L297" s="226"/>
      <c r="M297" s="226"/>
      <c r="N297" s="226"/>
      <c r="O297" s="226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</row>
    <row r="298" spans="1:30" s="55" customFormat="1" x14ac:dyDescent="0.2">
      <c r="B298" s="226"/>
      <c r="C298" s="226"/>
      <c r="D298" s="226"/>
      <c r="E298" s="226"/>
      <c r="F298" s="226"/>
      <c r="G298" s="226"/>
      <c r="H298" s="226"/>
      <c r="I298" s="226"/>
      <c r="J298" s="226"/>
      <c r="K298" s="226"/>
      <c r="L298" s="226"/>
      <c r="M298" s="226"/>
      <c r="N298" s="226"/>
      <c r="O298" s="226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</row>
    <row r="299" spans="1:30" ht="12" customHeight="1" x14ac:dyDescent="0.2">
      <c r="E299" s="97"/>
      <c r="F299" s="97"/>
      <c r="G299" s="97"/>
      <c r="H299" s="97"/>
      <c r="I299" s="97"/>
      <c r="J299" s="97"/>
      <c r="K299" s="97"/>
      <c r="L299" s="97"/>
      <c r="M299" s="97"/>
      <c r="N299" s="97"/>
      <c r="R299" s="52"/>
      <c r="S299" s="52"/>
      <c r="T299" s="52"/>
      <c r="U299" s="52"/>
      <c r="V299" s="52"/>
      <c r="W299" s="52"/>
      <c r="X299" s="52"/>
    </row>
    <row r="300" spans="1:30" ht="12" customHeight="1" x14ac:dyDescent="0.2">
      <c r="A300" s="107" t="s">
        <v>222</v>
      </c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Q300" s="55"/>
    </row>
    <row r="301" spans="1:30" ht="12" customHeight="1" x14ac:dyDescent="0.2">
      <c r="A301" s="42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Q301" s="55"/>
    </row>
    <row r="302" spans="1:30" ht="12" customHeight="1" x14ac:dyDescent="0.2">
      <c r="B302" s="226" t="s">
        <v>223</v>
      </c>
      <c r="C302" s="226"/>
      <c r="D302" s="226"/>
      <c r="E302" s="226"/>
      <c r="F302" s="226"/>
      <c r="G302" s="226"/>
      <c r="H302" s="226"/>
      <c r="I302" s="226"/>
      <c r="J302" s="226"/>
      <c r="K302" s="226"/>
      <c r="L302" s="226"/>
      <c r="M302" s="226"/>
      <c r="N302" s="226"/>
      <c r="O302" s="226"/>
    </row>
    <row r="303" spans="1:30" x14ac:dyDescent="0.2">
      <c r="B303" s="226"/>
      <c r="C303" s="226"/>
      <c r="D303" s="226"/>
      <c r="E303" s="226"/>
      <c r="F303" s="226"/>
      <c r="G303" s="226"/>
      <c r="H303" s="226"/>
      <c r="I303" s="226"/>
      <c r="J303" s="226"/>
      <c r="K303" s="226"/>
      <c r="L303" s="226"/>
      <c r="M303" s="226"/>
      <c r="N303" s="226"/>
      <c r="O303" s="226"/>
      <c r="R303" s="55"/>
      <c r="S303" s="55"/>
      <c r="T303" s="55"/>
      <c r="U303" s="55"/>
      <c r="V303" s="55"/>
      <c r="W303" s="55"/>
      <c r="X303" s="55"/>
      <c r="AA303" s="52"/>
      <c r="AB303" s="52"/>
      <c r="AC303" s="52"/>
      <c r="AD303" s="52"/>
    </row>
    <row r="304" spans="1:30" x14ac:dyDescent="0.2">
      <c r="B304" s="226"/>
      <c r="C304" s="226"/>
      <c r="D304" s="226"/>
      <c r="E304" s="226"/>
      <c r="F304" s="226"/>
      <c r="G304" s="226"/>
      <c r="H304" s="226"/>
      <c r="I304" s="226"/>
      <c r="J304" s="226"/>
      <c r="K304" s="226"/>
      <c r="L304" s="226"/>
      <c r="M304" s="226"/>
      <c r="N304" s="226"/>
      <c r="O304" s="226"/>
      <c r="R304" s="55"/>
      <c r="S304" s="55"/>
      <c r="T304" s="55"/>
      <c r="U304" s="55"/>
      <c r="V304" s="55"/>
      <c r="W304" s="55"/>
      <c r="X304" s="55"/>
    </row>
    <row r="305" spans="1:30" x14ac:dyDescent="0.2">
      <c r="B305" s="98"/>
      <c r="C305" s="98"/>
      <c r="D305" s="98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8"/>
    </row>
    <row r="306" spans="1:30" ht="12" customHeight="1" x14ac:dyDescent="0.2">
      <c r="B306" s="59" t="s">
        <v>14</v>
      </c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Y306" s="52"/>
      <c r="Z306" s="52"/>
    </row>
    <row r="307" spans="1:30" ht="12" customHeight="1" x14ac:dyDescent="0.2">
      <c r="B307" s="59"/>
      <c r="AA307" s="55"/>
      <c r="AB307" s="55"/>
      <c r="AC307" s="55"/>
      <c r="AD307" s="55"/>
    </row>
    <row r="308" spans="1:30" ht="12" customHeight="1" x14ac:dyDescent="0.2">
      <c r="B308" s="42" t="s">
        <v>224</v>
      </c>
      <c r="AA308" s="55"/>
      <c r="AB308" s="55"/>
      <c r="AC308" s="55"/>
      <c r="AD308" s="55"/>
    </row>
    <row r="309" spans="1:30" ht="12" customHeight="1" x14ac:dyDescent="0.2">
      <c r="R309" s="52"/>
      <c r="S309" s="52"/>
      <c r="T309" s="52"/>
      <c r="U309" s="52"/>
      <c r="V309" s="52"/>
      <c r="W309" s="52"/>
      <c r="X309" s="52"/>
      <c r="AA309" s="52"/>
      <c r="AB309" s="52"/>
      <c r="AC309" s="52"/>
      <c r="AD309" s="52"/>
    </row>
    <row r="310" spans="1:30" ht="12" customHeight="1" x14ac:dyDescent="0.2">
      <c r="E310" s="116" t="s">
        <v>24</v>
      </c>
      <c r="F310" s="116"/>
      <c r="G310" s="116"/>
      <c r="H310" s="116"/>
      <c r="I310" s="116"/>
      <c r="J310" s="116"/>
      <c r="K310" s="116"/>
      <c r="L310" s="178" t="s">
        <v>29</v>
      </c>
      <c r="M310" s="179"/>
      <c r="N310" s="180"/>
      <c r="Q310" s="52"/>
      <c r="Y310" s="52"/>
      <c r="Z310" s="52"/>
    </row>
    <row r="311" spans="1:30" ht="12" customHeight="1" x14ac:dyDescent="0.2">
      <c r="E311" s="104" t="s">
        <v>225</v>
      </c>
      <c r="F311" s="104"/>
      <c r="G311" s="104"/>
      <c r="H311" s="104"/>
      <c r="I311" s="104"/>
      <c r="J311" s="104"/>
      <c r="K311" s="104"/>
      <c r="L311" s="169">
        <v>0</v>
      </c>
      <c r="M311" s="104"/>
      <c r="N311" s="104"/>
      <c r="R311" s="52"/>
      <c r="S311" s="52"/>
      <c r="T311" s="52"/>
      <c r="U311" s="52"/>
      <c r="V311" s="52"/>
      <c r="W311" s="52"/>
      <c r="X311" s="52"/>
      <c r="AA311" s="52"/>
      <c r="AB311" s="52"/>
      <c r="AC311" s="52"/>
      <c r="AD311" s="52"/>
    </row>
    <row r="312" spans="1:30" ht="12" customHeight="1" x14ac:dyDescent="0.2">
      <c r="E312" s="104" t="s">
        <v>226</v>
      </c>
      <c r="F312" s="104"/>
      <c r="G312" s="104"/>
      <c r="H312" s="104"/>
      <c r="I312" s="104"/>
      <c r="J312" s="104"/>
      <c r="K312" s="104"/>
      <c r="L312" s="169">
        <v>0</v>
      </c>
      <c r="M312" s="104"/>
      <c r="N312" s="104"/>
      <c r="Y312" s="52"/>
      <c r="Z312" s="52"/>
    </row>
    <row r="313" spans="1:30" ht="12" customHeight="1" x14ac:dyDescent="0.2">
      <c r="E313" s="104" t="s">
        <v>227</v>
      </c>
      <c r="F313" s="104"/>
      <c r="G313" s="104"/>
      <c r="H313" s="104"/>
      <c r="I313" s="104"/>
      <c r="J313" s="104"/>
      <c r="K313" s="104"/>
      <c r="L313" s="169">
        <v>0</v>
      </c>
      <c r="M313" s="104"/>
      <c r="N313" s="104"/>
      <c r="R313" s="52"/>
      <c r="S313" s="52"/>
      <c r="T313" s="52"/>
      <c r="U313" s="52"/>
      <c r="V313" s="52"/>
      <c r="W313" s="52"/>
      <c r="X313" s="52"/>
      <c r="AA313" s="52"/>
      <c r="AB313" s="52"/>
      <c r="AC313" s="52"/>
      <c r="AD313" s="52"/>
    </row>
    <row r="314" spans="1:30" ht="12" customHeight="1" x14ac:dyDescent="0.2">
      <c r="E314" s="104" t="s">
        <v>228</v>
      </c>
      <c r="F314" s="104"/>
      <c r="G314" s="104"/>
      <c r="H314" s="104"/>
      <c r="I314" s="104"/>
      <c r="J314" s="104"/>
      <c r="K314" s="104"/>
      <c r="L314" s="169">
        <v>0</v>
      </c>
      <c r="M314" s="104"/>
      <c r="N314" s="104"/>
      <c r="Y314" s="52"/>
      <c r="Z314" s="52"/>
    </row>
    <row r="315" spans="1:30" ht="12" customHeight="1" x14ac:dyDescent="0.2">
      <c r="E315" s="104" t="s">
        <v>229</v>
      </c>
      <c r="F315" s="104"/>
      <c r="G315" s="104"/>
      <c r="H315" s="104"/>
      <c r="I315" s="104"/>
      <c r="J315" s="104"/>
      <c r="K315" s="104"/>
      <c r="L315" s="169">
        <v>0</v>
      </c>
      <c r="M315" s="104"/>
      <c r="N315" s="104"/>
      <c r="AA315" s="52"/>
      <c r="AB315" s="52"/>
      <c r="AC315" s="52"/>
      <c r="AD315" s="52"/>
    </row>
    <row r="316" spans="1:30" ht="12" customHeight="1" x14ac:dyDescent="0.2">
      <c r="E316" s="104" t="s">
        <v>230</v>
      </c>
      <c r="F316" s="104"/>
      <c r="G316" s="104"/>
      <c r="H316" s="104"/>
      <c r="I316" s="104"/>
      <c r="J316" s="104"/>
      <c r="K316" s="104"/>
      <c r="L316" s="169">
        <v>0</v>
      </c>
      <c r="M316" s="104"/>
      <c r="N316" s="104"/>
      <c r="Y316" s="52"/>
      <c r="Z316" s="52"/>
    </row>
    <row r="317" spans="1:30" ht="12" customHeight="1" x14ac:dyDescent="0.2">
      <c r="E317" s="104"/>
      <c r="F317" s="104"/>
      <c r="G317" s="104"/>
      <c r="H317" s="104"/>
      <c r="I317" s="104"/>
      <c r="J317" s="104"/>
      <c r="K317" s="104"/>
      <c r="L317" s="169">
        <v>0</v>
      </c>
      <c r="M317" s="104"/>
      <c r="N317" s="104"/>
      <c r="AA317" s="52"/>
      <c r="AB317" s="52"/>
      <c r="AC317" s="52"/>
      <c r="AD317" s="52"/>
    </row>
    <row r="318" spans="1:30" ht="12" customHeight="1" x14ac:dyDescent="0.2">
      <c r="E318" s="228" t="s">
        <v>158</v>
      </c>
      <c r="F318" s="229"/>
      <c r="G318" s="229"/>
      <c r="H318" s="229"/>
      <c r="I318" s="229"/>
      <c r="J318" s="229"/>
      <c r="K318" s="230"/>
      <c r="L318" s="176">
        <f>SUM(L311:N317)</f>
        <v>0</v>
      </c>
      <c r="M318" s="176"/>
      <c r="N318" s="176"/>
      <c r="Y318" s="52"/>
      <c r="Z318" s="52"/>
    </row>
    <row r="320" spans="1:30" ht="12" customHeight="1" x14ac:dyDescent="0.2">
      <c r="A320" s="107"/>
      <c r="B320" s="107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52"/>
    </row>
    <row r="321" spans="2:30" ht="12" customHeight="1" x14ac:dyDescent="0.2">
      <c r="B321" s="277" t="s">
        <v>250</v>
      </c>
      <c r="C321" s="95"/>
      <c r="D321" s="95"/>
      <c r="E321" s="278"/>
      <c r="F321" s="278"/>
      <c r="G321" s="278"/>
      <c r="H321" s="278"/>
      <c r="I321" s="278"/>
      <c r="J321" s="278"/>
      <c r="K321" s="278"/>
      <c r="L321" s="279"/>
      <c r="M321" s="279"/>
      <c r="N321" s="279"/>
      <c r="O321" s="95"/>
      <c r="P321" s="95"/>
    </row>
    <row r="322" spans="2:30" ht="12" customHeight="1" x14ac:dyDescent="0.2">
      <c r="B322" s="100"/>
      <c r="C322" s="100" t="s">
        <v>251</v>
      </c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100"/>
      <c r="P322" s="100"/>
    </row>
    <row r="323" spans="2:30" ht="12" customHeight="1" x14ac:dyDescent="0.2">
      <c r="B323" s="100"/>
      <c r="C323" s="100" t="s">
        <v>252</v>
      </c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100"/>
      <c r="P323" s="100"/>
    </row>
    <row r="324" spans="2:30" ht="12" customHeight="1" x14ac:dyDescent="0.2">
      <c r="B324" s="280" t="s">
        <v>253</v>
      </c>
      <c r="C324" s="280"/>
      <c r="D324" s="280"/>
      <c r="E324" s="280"/>
      <c r="F324" s="280"/>
      <c r="G324" s="280"/>
      <c r="H324" s="280"/>
      <c r="I324" s="280"/>
      <c r="J324" s="280"/>
      <c r="K324" s="280"/>
      <c r="L324" s="280"/>
      <c r="M324" s="280"/>
      <c r="N324" s="280"/>
      <c r="O324" s="280"/>
      <c r="P324" s="280"/>
      <c r="Y324" s="52"/>
      <c r="Z324" s="52"/>
    </row>
    <row r="325" spans="2:30" ht="15.75" customHeight="1" x14ac:dyDescent="0.2">
      <c r="Q325" s="52"/>
    </row>
    <row r="326" spans="2:30" ht="15.75" customHeight="1" x14ac:dyDescent="0.2">
      <c r="E326" s="219" t="s">
        <v>254</v>
      </c>
      <c r="F326" s="219"/>
      <c r="G326" s="219"/>
      <c r="H326" s="219"/>
      <c r="I326" s="219"/>
      <c r="J326" s="219"/>
      <c r="K326" s="219"/>
      <c r="L326" s="219"/>
      <c r="M326" s="219"/>
      <c r="Q326" s="52"/>
    </row>
    <row r="327" spans="2:30" ht="15.75" customHeight="1" x14ac:dyDescent="0.2">
      <c r="E327" s="219" t="s">
        <v>24</v>
      </c>
      <c r="F327" s="219"/>
      <c r="G327" s="219"/>
      <c r="H327" s="219"/>
      <c r="I327" s="219"/>
      <c r="J327" s="219"/>
      <c r="K327" s="109">
        <v>2025</v>
      </c>
      <c r="L327" s="109"/>
      <c r="M327" s="109"/>
      <c r="Q327" s="52"/>
    </row>
    <row r="328" spans="2:30" ht="12" customHeight="1" x14ac:dyDescent="0.2">
      <c r="E328" s="267" t="s">
        <v>255</v>
      </c>
      <c r="F328" s="267"/>
      <c r="G328" s="267"/>
      <c r="H328" s="267"/>
      <c r="I328" s="267"/>
      <c r="J328" s="267"/>
      <c r="K328" s="268">
        <v>5193200</v>
      </c>
      <c r="L328" s="269"/>
      <c r="M328" s="269"/>
      <c r="R328" s="52"/>
      <c r="S328" s="52"/>
      <c r="T328" s="52"/>
      <c r="U328" s="52"/>
      <c r="V328" s="52"/>
      <c r="W328" s="52"/>
      <c r="X328" s="52"/>
      <c r="AA328" s="52"/>
      <c r="AB328" s="52"/>
      <c r="AC328" s="52"/>
      <c r="AD328" s="52"/>
    </row>
    <row r="329" spans="2:30" ht="12" customHeight="1" x14ac:dyDescent="0.2">
      <c r="E329" s="267" t="s">
        <v>256</v>
      </c>
      <c r="F329" s="267"/>
      <c r="G329" s="267"/>
      <c r="H329" s="267"/>
      <c r="I329" s="267"/>
      <c r="J329" s="267"/>
      <c r="K329" s="268">
        <v>1317757.24</v>
      </c>
      <c r="L329" s="269"/>
      <c r="M329" s="269"/>
      <c r="R329" s="52"/>
      <c r="S329" s="52"/>
      <c r="T329" s="52"/>
      <c r="U329" s="52"/>
      <c r="V329" s="52"/>
      <c r="W329" s="52"/>
      <c r="X329" s="52"/>
      <c r="AA329" s="52"/>
      <c r="AB329" s="52"/>
      <c r="AC329" s="52"/>
      <c r="AD329" s="52"/>
    </row>
    <row r="330" spans="2:30" ht="12" customHeight="1" x14ac:dyDescent="0.2">
      <c r="E330" s="267" t="s">
        <v>257</v>
      </c>
      <c r="F330" s="267"/>
      <c r="G330" s="267"/>
      <c r="H330" s="267"/>
      <c r="I330" s="267"/>
      <c r="J330" s="267"/>
      <c r="K330" s="270">
        <v>0</v>
      </c>
      <c r="L330" s="271"/>
      <c r="M330" s="272"/>
      <c r="R330" s="52"/>
      <c r="S330" s="52"/>
      <c r="T330" s="52"/>
      <c r="U330" s="52"/>
      <c r="V330" s="52"/>
      <c r="W330" s="52"/>
      <c r="X330" s="52"/>
      <c r="AA330" s="52"/>
      <c r="AB330" s="52"/>
      <c r="AC330" s="52"/>
      <c r="AD330" s="52"/>
    </row>
    <row r="331" spans="2:30" ht="12" customHeight="1" x14ac:dyDescent="0.2">
      <c r="E331" s="267" t="s">
        <v>258</v>
      </c>
      <c r="F331" s="267"/>
      <c r="G331" s="267"/>
      <c r="H331" s="267"/>
      <c r="I331" s="267"/>
      <c r="J331" s="267"/>
      <c r="K331" s="268">
        <v>0</v>
      </c>
      <c r="L331" s="269"/>
      <c r="M331" s="269"/>
      <c r="N331" s="35" t="s">
        <v>259</v>
      </c>
      <c r="R331" s="52"/>
      <c r="S331" s="52"/>
      <c r="T331" s="52"/>
      <c r="U331" s="52"/>
      <c r="V331" s="52"/>
      <c r="W331" s="52"/>
      <c r="X331" s="52"/>
      <c r="AA331" s="52"/>
      <c r="AB331" s="52"/>
      <c r="AC331" s="52"/>
      <c r="AD331" s="52"/>
    </row>
    <row r="332" spans="2:30" ht="12" customHeight="1" x14ac:dyDescent="0.2">
      <c r="E332" s="267" t="s">
        <v>260</v>
      </c>
      <c r="F332" s="267"/>
      <c r="G332" s="267"/>
      <c r="H332" s="267"/>
      <c r="I332" s="267"/>
      <c r="J332" s="267"/>
      <c r="K332" s="268">
        <v>0</v>
      </c>
      <c r="L332" s="269"/>
      <c r="M332" s="269"/>
      <c r="R332" s="52"/>
      <c r="S332" s="52"/>
      <c r="T332" s="52"/>
      <c r="U332" s="52"/>
      <c r="V332" s="52"/>
      <c r="W332" s="52"/>
      <c r="X332" s="52"/>
      <c r="AA332" s="52"/>
      <c r="AB332" s="52"/>
      <c r="AC332" s="52"/>
      <c r="AD332" s="52"/>
    </row>
    <row r="333" spans="2:30" ht="12" customHeight="1" x14ac:dyDescent="0.2">
      <c r="E333" s="89"/>
      <c r="F333" s="89"/>
      <c r="G333" s="89"/>
      <c r="H333" s="89"/>
      <c r="I333" s="89"/>
      <c r="J333" s="89"/>
      <c r="K333" s="57"/>
      <c r="L333" s="57"/>
      <c r="M333" s="57"/>
      <c r="R333" s="52"/>
      <c r="S333" s="52"/>
      <c r="T333" s="52"/>
      <c r="U333" s="52"/>
      <c r="V333" s="52"/>
      <c r="W333" s="52"/>
      <c r="X333" s="52"/>
      <c r="AA333" s="52"/>
      <c r="AB333" s="52"/>
      <c r="AC333" s="52"/>
      <c r="AD333" s="52"/>
    </row>
    <row r="334" spans="2:30" ht="12" customHeight="1" x14ac:dyDescent="0.2">
      <c r="E334" s="281" t="s">
        <v>261</v>
      </c>
      <c r="F334" s="281"/>
      <c r="G334" s="281"/>
      <c r="H334" s="281"/>
      <c r="I334" s="281"/>
      <c r="J334" s="281"/>
      <c r="K334" s="281"/>
      <c r="L334" s="281"/>
      <c r="M334" s="281"/>
      <c r="O334" s="273"/>
      <c r="R334" s="52"/>
      <c r="S334" s="52"/>
      <c r="T334" s="52"/>
      <c r="U334" s="52"/>
      <c r="V334" s="52"/>
      <c r="W334" s="52"/>
      <c r="X334" s="52"/>
      <c r="AA334" s="52"/>
      <c r="AB334" s="52"/>
      <c r="AC334" s="52"/>
      <c r="AD334" s="52"/>
    </row>
    <row r="335" spans="2:30" ht="12" customHeight="1" x14ac:dyDescent="0.2">
      <c r="E335" s="281"/>
      <c r="F335" s="281"/>
      <c r="G335" s="281"/>
      <c r="H335" s="281"/>
      <c r="I335" s="281"/>
      <c r="J335" s="281"/>
      <c r="K335" s="281"/>
      <c r="L335" s="281"/>
      <c r="M335" s="281"/>
      <c r="O335" s="273"/>
      <c r="R335" s="52"/>
      <c r="S335" s="52"/>
      <c r="T335" s="52"/>
      <c r="U335" s="52"/>
      <c r="V335" s="52"/>
      <c r="W335" s="52"/>
      <c r="X335" s="52"/>
      <c r="AA335" s="52"/>
      <c r="AB335" s="52"/>
      <c r="AC335" s="52"/>
      <c r="AD335" s="52"/>
    </row>
    <row r="336" spans="2:30" ht="12" customHeight="1" x14ac:dyDescent="0.2">
      <c r="E336" s="283"/>
      <c r="F336" s="283"/>
      <c r="G336" s="283"/>
      <c r="H336" s="283"/>
      <c r="I336" s="283"/>
      <c r="J336" s="283"/>
      <c r="K336" s="283"/>
      <c r="L336" s="283"/>
      <c r="M336" s="283"/>
      <c r="O336" s="273"/>
      <c r="R336" s="52"/>
      <c r="S336" s="52"/>
      <c r="T336" s="52"/>
      <c r="U336" s="52"/>
      <c r="V336" s="52"/>
      <c r="W336" s="52"/>
      <c r="X336" s="52"/>
      <c r="AA336" s="52"/>
      <c r="AB336" s="52"/>
      <c r="AC336" s="52"/>
      <c r="AD336" s="52"/>
    </row>
    <row r="337" spans="5:30" ht="12" customHeight="1" x14ac:dyDescent="0.2">
      <c r="R337" s="52"/>
      <c r="S337" s="52"/>
      <c r="T337" s="52"/>
      <c r="U337" s="52"/>
      <c r="V337" s="52"/>
      <c r="W337" s="52"/>
      <c r="X337" s="52"/>
      <c r="AA337" s="52"/>
      <c r="AB337" s="52"/>
      <c r="AC337" s="52"/>
      <c r="AD337" s="52"/>
    </row>
    <row r="338" spans="5:30" ht="12" customHeight="1" x14ac:dyDescent="0.2">
      <c r="R338" s="52"/>
      <c r="S338" s="52"/>
      <c r="T338" s="52"/>
      <c r="U338" s="52"/>
      <c r="V338" s="52"/>
      <c r="W338" s="52"/>
      <c r="X338" s="52"/>
      <c r="AA338" s="52"/>
      <c r="AB338" s="52"/>
      <c r="AC338" s="52"/>
      <c r="AD338" s="52"/>
    </row>
    <row r="339" spans="5:30" ht="12" customHeight="1" x14ac:dyDescent="0.2">
      <c r="E339" s="274" t="s">
        <v>262</v>
      </c>
      <c r="F339" s="275"/>
      <c r="G339" s="275"/>
      <c r="H339" s="275"/>
      <c r="I339" s="275"/>
      <c r="J339" s="275"/>
      <c r="K339" s="275"/>
      <c r="L339" s="275"/>
      <c r="M339" s="275"/>
      <c r="R339" s="52"/>
      <c r="S339" s="52"/>
      <c r="T339" s="52"/>
      <c r="U339" s="52"/>
      <c r="V339" s="52"/>
      <c r="W339" s="52"/>
      <c r="X339" s="52"/>
      <c r="AA339" s="52"/>
      <c r="AB339" s="52"/>
      <c r="AC339" s="52"/>
      <c r="AD339" s="52"/>
    </row>
    <row r="340" spans="5:30" ht="12" customHeight="1" x14ac:dyDescent="0.2">
      <c r="E340" s="276" t="s">
        <v>24</v>
      </c>
      <c r="F340" s="276"/>
      <c r="G340" s="276"/>
      <c r="H340" s="276"/>
      <c r="I340" s="276"/>
      <c r="J340" s="276"/>
      <c r="K340" s="109">
        <v>2025</v>
      </c>
      <c r="L340" s="109"/>
      <c r="M340" s="109"/>
      <c r="R340" s="52"/>
      <c r="S340" s="52"/>
      <c r="T340" s="52"/>
      <c r="U340" s="52"/>
      <c r="V340" s="52"/>
      <c r="W340" s="52"/>
      <c r="X340" s="52"/>
      <c r="AA340" s="52"/>
      <c r="AB340" s="52"/>
      <c r="AC340" s="52"/>
      <c r="AD340" s="52"/>
    </row>
    <row r="341" spans="5:30" ht="12" customHeight="1" x14ac:dyDescent="0.2">
      <c r="E341" s="267" t="s">
        <v>263</v>
      </c>
      <c r="F341" s="267"/>
      <c r="G341" s="267"/>
      <c r="H341" s="267"/>
      <c r="I341" s="267"/>
      <c r="J341" s="267"/>
      <c r="K341" s="268">
        <v>5233323.42</v>
      </c>
      <c r="L341" s="269"/>
      <c r="M341" s="269"/>
      <c r="R341" s="52"/>
      <c r="S341" s="52"/>
      <c r="T341" s="52"/>
      <c r="U341" s="52"/>
      <c r="V341" s="52"/>
      <c r="W341" s="52"/>
      <c r="X341" s="52"/>
      <c r="AA341" s="52"/>
      <c r="AB341" s="52"/>
      <c r="AC341" s="52"/>
      <c r="AD341" s="52"/>
    </row>
    <row r="342" spans="5:30" ht="12" customHeight="1" x14ac:dyDescent="0.2">
      <c r="E342" s="267" t="s">
        <v>264</v>
      </c>
      <c r="F342" s="267"/>
      <c r="G342" s="267"/>
      <c r="H342" s="267"/>
      <c r="I342" s="267"/>
      <c r="J342" s="267"/>
      <c r="K342" s="268">
        <v>1922559</v>
      </c>
      <c r="L342" s="269"/>
      <c r="M342" s="269"/>
      <c r="R342" s="52"/>
      <c r="S342" s="52"/>
      <c r="T342" s="52"/>
      <c r="U342" s="52"/>
      <c r="V342" s="52"/>
      <c r="W342" s="52"/>
      <c r="X342" s="52"/>
      <c r="AA342" s="52"/>
      <c r="AB342" s="52"/>
      <c r="AC342" s="52"/>
      <c r="AD342" s="52"/>
    </row>
    <row r="343" spans="5:30" ht="12" customHeight="1" x14ac:dyDescent="0.2">
      <c r="E343" s="267" t="s">
        <v>265</v>
      </c>
      <c r="F343" s="267"/>
      <c r="G343" s="267"/>
      <c r="H343" s="267"/>
      <c r="I343" s="267"/>
      <c r="J343" s="267"/>
      <c r="K343" s="270">
        <v>0</v>
      </c>
      <c r="L343" s="271"/>
      <c r="M343" s="272"/>
      <c r="R343" s="52"/>
      <c r="S343" s="52"/>
      <c r="T343" s="52"/>
      <c r="U343" s="52"/>
      <c r="V343" s="52"/>
      <c r="W343" s="52"/>
      <c r="X343" s="52"/>
      <c r="AA343" s="52"/>
      <c r="AB343" s="52"/>
      <c r="AC343" s="52"/>
      <c r="AD343" s="52"/>
    </row>
    <row r="344" spans="5:30" ht="12" customHeight="1" x14ac:dyDescent="0.2">
      <c r="E344" s="267" t="s">
        <v>266</v>
      </c>
      <c r="F344" s="267"/>
      <c r="G344" s="267"/>
      <c r="H344" s="267"/>
      <c r="I344" s="267"/>
      <c r="J344" s="267"/>
      <c r="K344" s="268">
        <v>0</v>
      </c>
      <c r="L344" s="269"/>
      <c r="M344" s="269"/>
      <c r="R344" s="52"/>
      <c r="S344" s="52"/>
      <c r="T344" s="52"/>
      <c r="U344" s="52"/>
      <c r="V344" s="52"/>
      <c r="W344" s="52"/>
      <c r="X344" s="52"/>
      <c r="AA344" s="52"/>
      <c r="AB344" s="52"/>
      <c r="AC344" s="52"/>
      <c r="AD344" s="52"/>
    </row>
    <row r="345" spans="5:30" ht="12" customHeight="1" x14ac:dyDescent="0.2">
      <c r="E345" s="267" t="s">
        <v>267</v>
      </c>
      <c r="F345" s="267"/>
      <c r="G345" s="267"/>
      <c r="H345" s="267"/>
      <c r="I345" s="267"/>
      <c r="J345" s="267"/>
      <c r="K345" s="268">
        <v>0</v>
      </c>
      <c r="L345" s="269"/>
      <c r="M345" s="269"/>
      <c r="R345" s="52"/>
      <c r="S345" s="52"/>
      <c r="T345" s="52"/>
      <c r="U345" s="52"/>
      <c r="V345" s="52"/>
      <c r="W345" s="52"/>
      <c r="X345" s="52"/>
      <c r="AA345" s="52"/>
      <c r="AB345" s="52"/>
      <c r="AC345" s="52"/>
      <c r="AD345" s="52"/>
    </row>
    <row r="346" spans="5:30" ht="12" customHeight="1" x14ac:dyDescent="0.2">
      <c r="E346" s="267" t="s">
        <v>268</v>
      </c>
      <c r="F346" s="267"/>
      <c r="G346" s="267"/>
      <c r="H346" s="267"/>
      <c r="I346" s="267"/>
      <c r="J346" s="267"/>
      <c r="K346" s="268">
        <v>0</v>
      </c>
      <c r="L346" s="269"/>
      <c r="M346" s="269"/>
      <c r="R346" s="52"/>
      <c r="S346" s="52"/>
      <c r="T346" s="52"/>
      <c r="U346" s="52"/>
      <c r="V346" s="52"/>
      <c r="W346" s="52"/>
      <c r="X346" s="52"/>
      <c r="AA346" s="52"/>
      <c r="AB346" s="52"/>
      <c r="AC346" s="52"/>
      <c r="AD346" s="52"/>
    </row>
    <row r="347" spans="5:30" ht="12" customHeight="1" x14ac:dyDescent="0.2">
      <c r="E347" s="267" t="s">
        <v>269</v>
      </c>
      <c r="F347" s="267"/>
      <c r="G347" s="267"/>
      <c r="H347" s="267"/>
      <c r="I347" s="267"/>
      <c r="J347" s="267"/>
      <c r="K347" s="268">
        <v>0</v>
      </c>
      <c r="L347" s="269"/>
      <c r="M347" s="269"/>
      <c r="R347" s="52"/>
      <c r="S347" s="52"/>
      <c r="T347" s="52"/>
      <c r="U347" s="52"/>
      <c r="V347" s="52"/>
      <c r="W347" s="52"/>
      <c r="X347" s="52"/>
      <c r="AA347" s="52"/>
      <c r="AB347" s="52"/>
      <c r="AC347" s="52"/>
      <c r="AD347" s="52"/>
    </row>
    <row r="348" spans="5:30" ht="12" customHeight="1" x14ac:dyDescent="0.2">
      <c r="E348" s="89"/>
      <c r="F348" s="89"/>
      <c r="G348" s="89"/>
      <c r="H348" s="89"/>
      <c r="I348" s="89"/>
      <c r="J348" s="89"/>
      <c r="K348" s="44"/>
      <c r="L348" s="44"/>
      <c r="M348" s="44"/>
      <c r="R348" s="52"/>
      <c r="S348" s="52"/>
      <c r="T348" s="52"/>
      <c r="U348" s="52"/>
      <c r="V348" s="52"/>
      <c r="W348" s="52"/>
      <c r="X348" s="52"/>
      <c r="AA348" s="52"/>
      <c r="AB348" s="52"/>
      <c r="AC348" s="52"/>
      <c r="AD348" s="52"/>
    </row>
    <row r="349" spans="5:30" ht="12" customHeight="1" x14ac:dyDescent="0.2">
      <c r="E349" s="282" t="s">
        <v>270</v>
      </c>
      <c r="F349" s="283"/>
      <c r="G349" s="283"/>
      <c r="H349" s="283"/>
      <c r="I349" s="283"/>
      <c r="J349" s="283"/>
      <c r="K349" s="283"/>
      <c r="L349" s="283"/>
      <c r="M349" s="283"/>
      <c r="R349" s="52"/>
      <c r="S349" s="52"/>
      <c r="T349" s="52"/>
      <c r="U349" s="52"/>
      <c r="V349" s="52"/>
      <c r="W349" s="52"/>
      <c r="X349" s="52"/>
      <c r="AA349" s="52"/>
      <c r="AB349" s="52"/>
      <c r="AC349" s="52"/>
      <c r="AD349" s="52"/>
    </row>
    <row r="350" spans="5:30" ht="12" customHeight="1" x14ac:dyDescent="0.2">
      <c r="E350" s="282" t="s">
        <v>271</v>
      </c>
      <c r="F350" s="283"/>
      <c r="G350" s="283"/>
      <c r="H350" s="283"/>
      <c r="I350" s="283"/>
      <c r="J350" s="283"/>
      <c r="K350" s="283"/>
      <c r="L350" s="283"/>
      <c r="M350" s="283"/>
      <c r="Y350" s="52"/>
      <c r="Z350" s="52"/>
    </row>
    <row r="351" spans="5:30" ht="12" customHeight="1" x14ac:dyDescent="0.2"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</row>
    <row r="353" spans="1:26" ht="12" customHeight="1" x14ac:dyDescent="0.2">
      <c r="Y353" s="52"/>
      <c r="Z353" s="52"/>
    </row>
    <row r="354" spans="1:26" ht="12" customHeight="1" x14ac:dyDescent="0.2">
      <c r="A354" s="107" t="s">
        <v>231</v>
      </c>
      <c r="B354" s="107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</row>
    <row r="355" spans="1:26" ht="12" customHeight="1" x14ac:dyDescent="0.2">
      <c r="A355" s="102"/>
      <c r="B355" s="102" t="s">
        <v>232</v>
      </c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</row>
    <row r="356" spans="1:26" ht="12" customHeight="1" x14ac:dyDescent="0.2">
      <c r="B356" s="101" t="s">
        <v>233</v>
      </c>
      <c r="C356" s="67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</row>
    <row r="357" spans="1:26" ht="12" customHeight="1" x14ac:dyDescent="0.2">
      <c r="B357" s="83" t="s">
        <v>234</v>
      </c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</row>
    <row r="358" spans="1:26" ht="12" customHeight="1" x14ac:dyDescent="0.2">
      <c r="B358" s="101" t="s">
        <v>235</v>
      </c>
      <c r="C358" s="83"/>
      <c r="D358" s="83"/>
      <c r="E358" s="83"/>
    </row>
    <row r="359" spans="1:26" ht="12" customHeight="1" x14ac:dyDescent="0.2">
      <c r="B359" s="42" t="s">
        <v>236</v>
      </c>
    </row>
    <row r="360" spans="1:26" ht="12" customHeight="1" x14ac:dyDescent="0.2">
      <c r="B360" s="59" t="s">
        <v>233</v>
      </c>
      <c r="C360" s="103"/>
    </row>
    <row r="361" spans="1:26" ht="12" customHeight="1" x14ac:dyDescent="0.2">
      <c r="B361" s="59" t="s">
        <v>237</v>
      </c>
      <c r="C361" s="103"/>
    </row>
    <row r="362" spans="1:26" ht="12" customHeight="1" x14ac:dyDescent="0.2">
      <c r="B362" s="59" t="s">
        <v>238</v>
      </c>
      <c r="C362" s="103"/>
    </row>
    <row r="363" spans="1:26" ht="12" customHeight="1" x14ac:dyDescent="0.2">
      <c r="B363" s="59" t="s">
        <v>239</v>
      </c>
      <c r="C363" s="103"/>
    </row>
    <row r="364" spans="1:26" ht="12" customHeight="1" x14ac:dyDescent="0.2">
      <c r="B364" s="59" t="s">
        <v>240</v>
      </c>
      <c r="C364" s="103"/>
    </row>
    <row r="365" spans="1:26" ht="12" customHeight="1" x14ac:dyDescent="0.2">
      <c r="B365" s="42" t="s">
        <v>241</v>
      </c>
      <c r="C365" s="103"/>
      <c r="D365" s="103"/>
      <c r="E365" s="103"/>
      <c r="F365" s="103"/>
      <c r="G365" s="103"/>
      <c r="H365" s="103"/>
      <c r="I365" s="103"/>
      <c r="J365" s="103"/>
      <c r="K365" s="103"/>
    </row>
    <row r="366" spans="1:26" ht="12" customHeight="1" x14ac:dyDescent="0.2">
      <c r="B366" s="59"/>
      <c r="C366" s="103"/>
      <c r="E366" s="35" t="s">
        <v>242</v>
      </c>
    </row>
    <row r="367" spans="1:26" ht="12" customHeight="1" x14ac:dyDescent="0.2">
      <c r="B367" s="59"/>
      <c r="C367" s="103"/>
      <c r="E367" s="35" t="s">
        <v>243</v>
      </c>
    </row>
    <row r="368" spans="1:26" ht="12" customHeight="1" x14ac:dyDescent="0.2">
      <c r="B368" s="59"/>
      <c r="C368" s="103"/>
    </row>
    <row r="369" spans="2:15" ht="12" customHeight="1" x14ac:dyDescent="0.2">
      <c r="B369" s="59"/>
      <c r="C369" s="103"/>
    </row>
    <row r="370" spans="2:15" ht="12" customHeight="1" x14ac:dyDescent="0.2">
      <c r="B370" s="42" t="s">
        <v>244</v>
      </c>
      <c r="C370" s="103"/>
      <c r="D370" s="103"/>
      <c r="E370" s="35">
        <v>2025</v>
      </c>
    </row>
    <row r="371" spans="2:15" ht="12" customHeight="1" x14ac:dyDescent="0.2">
      <c r="B371" s="59"/>
      <c r="C371" s="103"/>
    </row>
    <row r="372" spans="2:15" ht="12" customHeight="1" x14ac:dyDescent="0.2">
      <c r="B372" s="231" t="s">
        <v>245</v>
      </c>
      <c r="C372" s="231"/>
      <c r="D372" s="231"/>
      <c r="E372" s="231"/>
      <c r="F372" s="231"/>
      <c r="G372" s="231"/>
      <c r="H372" s="231"/>
      <c r="I372" s="231"/>
      <c r="J372" s="231"/>
      <c r="K372" s="231"/>
      <c r="L372" s="231"/>
      <c r="M372" s="231"/>
      <c r="N372" s="231"/>
      <c r="O372" s="231"/>
    </row>
    <row r="374" spans="2:15" ht="12" customHeight="1" x14ac:dyDescent="0.2">
      <c r="B374" s="226" t="s">
        <v>246</v>
      </c>
      <c r="C374" s="226"/>
      <c r="D374" s="226"/>
      <c r="E374" s="226"/>
      <c r="F374" s="226"/>
      <c r="G374" s="226"/>
      <c r="H374" s="226"/>
      <c r="I374" s="226"/>
      <c r="J374" s="226"/>
      <c r="K374" s="226"/>
      <c r="L374" s="226"/>
      <c r="M374" s="226"/>
      <c r="N374" s="226"/>
      <c r="O374" s="226"/>
    </row>
    <row r="377" spans="2:15" ht="12" customHeight="1" x14ac:dyDescent="0.2">
      <c r="B377" s="227" t="s">
        <v>247</v>
      </c>
      <c r="C377" s="227"/>
      <c r="D377" s="227"/>
      <c r="E377" s="227"/>
      <c r="F377" s="227"/>
      <c r="G377" s="227"/>
      <c r="H377" s="227"/>
      <c r="I377" s="227"/>
      <c r="J377" s="227"/>
      <c r="K377" s="227"/>
      <c r="L377" s="227"/>
      <c r="M377" s="227"/>
      <c r="N377" s="227"/>
      <c r="O377" s="227"/>
    </row>
  </sheetData>
  <mergeCells count="374">
    <mergeCell ref="E347:J347"/>
    <mergeCell ref="K347:M347"/>
    <mergeCell ref="A354:O354"/>
    <mergeCell ref="B372:O372"/>
    <mergeCell ref="B374:O374"/>
    <mergeCell ref="B377:O377"/>
    <mergeCell ref="B324:P324"/>
    <mergeCell ref="E326:M326"/>
    <mergeCell ref="E327:J327"/>
    <mergeCell ref="K327:M327"/>
    <mergeCell ref="E328:J328"/>
    <mergeCell ref="K328:M328"/>
    <mergeCell ref="E329:J329"/>
    <mergeCell ref="K329:M329"/>
    <mergeCell ref="E330:J330"/>
    <mergeCell ref="K330:M330"/>
    <mergeCell ref="E331:J331"/>
    <mergeCell ref="K331:M331"/>
    <mergeCell ref="E332:J332"/>
    <mergeCell ref="K332:M332"/>
    <mergeCell ref="E334:M335"/>
    <mergeCell ref="E339:M339"/>
    <mergeCell ref="E340:J340"/>
    <mergeCell ref="K340:M340"/>
    <mergeCell ref="E341:J341"/>
    <mergeCell ref="K341:M341"/>
    <mergeCell ref="E317:K317"/>
    <mergeCell ref="L317:N317"/>
    <mergeCell ref="E318:K318"/>
    <mergeCell ref="L318:N318"/>
    <mergeCell ref="A320:O320"/>
    <mergeCell ref="E314:K314"/>
    <mergeCell ref="L314:N314"/>
    <mergeCell ref="E315:K315"/>
    <mergeCell ref="L315:N315"/>
    <mergeCell ref="E316:K316"/>
    <mergeCell ref="L316:N316"/>
    <mergeCell ref="E342:J342"/>
    <mergeCell ref="K342:M342"/>
    <mergeCell ref="E343:J343"/>
    <mergeCell ref="K343:M343"/>
    <mergeCell ref="E344:J344"/>
    <mergeCell ref="K344:M344"/>
    <mergeCell ref="E345:J345"/>
    <mergeCell ref="K345:M345"/>
    <mergeCell ref="E346:J346"/>
    <mergeCell ref="K346:M346"/>
    <mergeCell ref="E311:K311"/>
    <mergeCell ref="L311:N311"/>
    <mergeCell ref="E312:K312"/>
    <mergeCell ref="L312:N312"/>
    <mergeCell ref="E313:K313"/>
    <mergeCell ref="L313:N313"/>
    <mergeCell ref="C295:O295"/>
    <mergeCell ref="B297:O298"/>
    <mergeCell ref="A300:O300"/>
    <mergeCell ref="B302:O304"/>
    <mergeCell ref="E310:K310"/>
    <mergeCell ref="L310:N310"/>
    <mergeCell ref="E287:H287"/>
    <mergeCell ref="I287:K287"/>
    <mergeCell ref="L287:N287"/>
    <mergeCell ref="E288:H288"/>
    <mergeCell ref="I288:K288"/>
    <mergeCell ref="L288:N288"/>
    <mergeCell ref="E284:H285"/>
    <mergeCell ref="I284:K285"/>
    <mergeCell ref="L284:N285"/>
    <mergeCell ref="E286:H286"/>
    <mergeCell ref="I286:K286"/>
    <mergeCell ref="L286:N286"/>
    <mergeCell ref="E281:H281"/>
    <mergeCell ref="I281:K281"/>
    <mergeCell ref="L281:N281"/>
    <mergeCell ref="E282:H283"/>
    <mergeCell ref="I282:K283"/>
    <mergeCell ref="L282:N283"/>
    <mergeCell ref="E279:H279"/>
    <mergeCell ref="I279:K279"/>
    <mergeCell ref="L279:N279"/>
    <mergeCell ref="E280:H280"/>
    <mergeCell ref="I280:K280"/>
    <mergeCell ref="L280:N280"/>
    <mergeCell ref="E277:H277"/>
    <mergeCell ref="I277:K277"/>
    <mergeCell ref="L277:N277"/>
    <mergeCell ref="E278:H278"/>
    <mergeCell ref="I278:K278"/>
    <mergeCell ref="L278:N278"/>
    <mergeCell ref="E272:H272"/>
    <mergeCell ref="I272:K272"/>
    <mergeCell ref="L272:N272"/>
    <mergeCell ref="E276:H276"/>
    <mergeCell ref="I276:K276"/>
    <mergeCell ref="L276:N276"/>
    <mergeCell ref="E270:H270"/>
    <mergeCell ref="I270:K270"/>
    <mergeCell ref="L270:N270"/>
    <mergeCell ref="E271:H271"/>
    <mergeCell ref="I271:K271"/>
    <mergeCell ref="L271:N271"/>
    <mergeCell ref="E268:H268"/>
    <mergeCell ref="I268:K268"/>
    <mergeCell ref="L268:N268"/>
    <mergeCell ref="E269:H269"/>
    <mergeCell ref="I269:K269"/>
    <mergeCell ref="L269:N269"/>
    <mergeCell ref="E266:H266"/>
    <mergeCell ref="I266:K266"/>
    <mergeCell ref="L266:N266"/>
    <mergeCell ref="E267:H267"/>
    <mergeCell ref="I267:K267"/>
    <mergeCell ref="L267:N267"/>
    <mergeCell ref="B252:O252"/>
    <mergeCell ref="B253:O253"/>
    <mergeCell ref="E264:H264"/>
    <mergeCell ref="I264:K264"/>
    <mergeCell ref="L264:N264"/>
    <mergeCell ref="E265:H265"/>
    <mergeCell ref="I265:K265"/>
    <mergeCell ref="L265:N265"/>
    <mergeCell ref="K245:M245"/>
    <mergeCell ref="N245:O245"/>
    <mergeCell ref="C246:J246"/>
    <mergeCell ref="K246:M246"/>
    <mergeCell ref="N246:O246"/>
    <mergeCell ref="C247:J247"/>
    <mergeCell ref="D238:J238"/>
    <mergeCell ref="K238:M238"/>
    <mergeCell ref="C243:J243"/>
    <mergeCell ref="K243:M243"/>
    <mergeCell ref="N243:O243"/>
    <mergeCell ref="C244:J244"/>
    <mergeCell ref="K244:M244"/>
    <mergeCell ref="N244:O244"/>
    <mergeCell ref="D235:J235"/>
    <mergeCell ref="K235:M235"/>
    <mergeCell ref="D236:J236"/>
    <mergeCell ref="K236:M236"/>
    <mergeCell ref="D237:J237"/>
    <mergeCell ref="K237:M237"/>
    <mergeCell ref="P223:R223"/>
    <mergeCell ref="D232:J232"/>
    <mergeCell ref="K232:M232"/>
    <mergeCell ref="D233:J233"/>
    <mergeCell ref="K233:M233"/>
    <mergeCell ref="D234:J234"/>
    <mergeCell ref="K234:M234"/>
    <mergeCell ref="D218:L218"/>
    <mergeCell ref="M218:O218"/>
    <mergeCell ref="D219:L219"/>
    <mergeCell ref="M219:O219"/>
    <mergeCell ref="D220:L220"/>
    <mergeCell ref="M220:O220"/>
    <mergeCell ref="D214:L214"/>
    <mergeCell ref="M214:O214"/>
    <mergeCell ref="D215:L215"/>
    <mergeCell ref="D216:L216"/>
    <mergeCell ref="M216:O216"/>
    <mergeCell ref="D217:L217"/>
    <mergeCell ref="M217:O217"/>
    <mergeCell ref="D211:L211"/>
    <mergeCell ref="M211:O211"/>
    <mergeCell ref="D212:L212"/>
    <mergeCell ref="M212:O212"/>
    <mergeCell ref="D213:L213"/>
    <mergeCell ref="M213:O213"/>
    <mergeCell ref="D208:L208"/>
    <mergeCell ref="M208:O208"/>
    <mergeCell ref="D209:L209"/>
    <mergeCell ref="M209:O209"/>
    <mergeCell ref="D210:L210"/>
    <mergeCell ref="M210:O210"/>
    <mergeCell ref="D205:L205"/>
    <mergeCell ref="M205:O205"/>
    <mergeCell ref="D206:L206"/>
    <mergeCell ref="M206:O206"/>
    <mergeCell ref="D207:L207"/>
    <mergeCell ref="M207:O207"/>
    <mergeCell ref="D202:L202"/>
    <mergeCell ref="M202:O202"/>
    <mergeCell ref="D203:L203"/>
    <mergeCell ref="M203:O203"/>
    <mergeCell ref="D204:L204"/>
    <mergeCell ref="M204:O204"/>
    <mergeCell ref="D181:L181"/>
    <mergeCell ref="M181:O181"/>
    <mergeCell ref="D182:L182"/>
    <mergeCell ref="M182:O182"/>
    <mergeCell ref="D183:L183"/>
    <mergeCell ref="M183:O183"/>
    <mergeCell ref="D172:L172"/>
    <mergeCell ref="M172:O172"/>
    <mergeCell ref="D173:L173"/>
    <mergeCell ref="M173:O173"/>
    <mergeCell ref="D174:L174"/>
    <mergeCell ref="M174:O174"/>
    <mergeCell ref="D169:L169"/>
    <mergeCell ref="M169:O169"/>
    <mergeCell ref="D170:L170"/>
    <mergeCell ref="M170:O170"/>
    <mergeCell ref="D171:L171"/>
    <mergeCell ref="M171:O171"/>
    <mergeCell ref="E161:H161"/>
    <mergeCell ref="I161:K161"/>
    <mergeCell ref="L161:N161"/>
    <mergeCell ref="D167:L167"/>
    <mergeCell ref="M167:O167"/>
    <mergeCell ref="D168:L168"/>
    <mergeCell ref="M168:O168"/>
    <mergeCell ref="E159:H159"/>
    <mergeCell ref="I159:K159"/>
    <mergeCell ref="L159:N159"/>
    <mergeCell ref="E160:H160"/>
    <mergeCell ref="I160:K160"/>
    <mergeCell ref="L160:N160"/>
    <mergeCell ref="D146:I146"/>
    <mergeCell ref="J146:L146"/>
    <mergeCell ref="M146:O146"/>
    <mergeCell ref="E158:H158"/>
    <mergeCell ref="I158:K158"/>
    <mergeCell ref="L158:N158"/>
    <mergeCell ref="D139:I139"/>
    <mergeCell ref="J139:L139"/>
    <mergeCell ref="M139:O139"/>
    <mergeCell ref="D145:I145"/>
    <mergeCell ref="J145:L145"/>
    <mergeCell ref="M145:O145"/>
    <mergeCell ref="D137:I137"/>
    <mergeCell ref="J137:L137"/>
    <mergeCell ref="M137:O137"/>
    <mergeCell ref="D138:I138"/>
    <mergeCell ref="J138:L138"/>
    <mergeCell ref="M138:O138"/>
    <mergeCell ref="D135:I135"/>
    <mergeCell ref="J135:L135"/>
    <mergeCell ref="M135:O135"/>
    <mergeCell ref="D136:I136"/>
    <mergeCell ref="J136:L136"/>
    <mergeCell ref="M136:O136"/>
    <mergeCell ref="D133:I133"/>
    <mergeCell ref="J133:L133"/>
    <mergeCell ref="M133:O133"/>
    <mergeCell ref="D134:I134"/>
    <mergeCell ref="J134:L134"/>
    <mergeCell ref="M134:O134"/>
    <mergeCell ref="D131:I131"/>
    <mergeCell ref="J131:L131"/>
    <mergeCell ref="M131:O131"/>
    <mergeCell ref="D132:I132"/>
    <mergeCell ref="J132:L132"/>
    <mergeCell ref="M132:O132"/>
    <mergeCell ref="D129:I129"/>
    <mergeCell ref="J129:L129"/>
    <mergeCell ref="M129:O129"/>
    <mergeCell ref="D130:I130"/>
    <mergeCell ref="J130:L130"/>
    <mergeCell ref="M130:O130"/>
    <mergeCell ref="D127:I127"/>
    <mergeCell ref="J127:L127"/>
    <mergeCell ref="M127:O127"/>
    <mergeCell ref="D128:I128"/>
    <mergeCell ref="J128:L128"/>
    <mergeCell ref="M128:O128"/>
    <mergeCell ref="C120:J120"/>
    <mergeCell ref="K120:M120"/>
    <mergeCell ref="N120:O120"/>
    <mergeCell ref="C121:J121"/>
    <mergeCell ref="K121:M121"/>
    <mergeCell ref="N121:O121"/>
    <mergeCell ref="C99:O101"/>
    <mergeCell ref="C118:J118"/>
    <mergeCell ref="K118:M118"/>
    <mergeCell ref="N118:O118"/>
    <mergeCell ref="C119:J119"/>
    <mergeCell ref="K119:M119"/>
    <mergeCell ref="N119:O119"/>
    <mergeCell ref="F90:G90"/>
    <mergeCell ref="H90:J90"/>
    <mergeCell ref="K90:M90"/>
    <mergeCell ref="F91:G91"/>
    <mergeCell ref="H91:J91"/>
    <mergeCell ref="K91:M91"/>
    <mergeCell ref="F88:G88"/>
    <mergeCell ref="H88:J88"/>
    <mergeCell ref="K88:M88"/>
    <mergeCell ref="F89:G89"/>
    <mergeCell ref="H89:J89"/>
    <mergeCell ref="K89:M89"/>
    <mergeCell ref="F86:G86"/>
    <mergeCell ref="H86:J86"/>
    <mergeCell ref="K86:M86"/>
    <mergeCell ref="F87:G87"/>
    <mergeCell ref="H87:J87"/>
    <mergeCell ref="K87:M87"/>
    <mergeCell ref="C81:I81"/>
    <mergeCell ref="J81:L81"/>
    <mergeCell ref="M81:O81"/>
    <mergeCell ref="F85:G85"/>
    <mergeCell ref="H85:J85"/>
    <mergeCell ref="K85:M85"/>
    <mergeCell ref="C79:I79"/>
    <mergeCell ref="J79:L79"/>
    <mergeCell ref="M79:O79"/>
    <mergeCell ref="C80:I80"/>
    <mergeCell ref="J80:L80"/>
    <mergeCell ref="M80:O80"/>
    <mergeCell ref="F67:J67"/>
    <mergeCell ref="K67:M67"/>
    <mergeCell ref="C77:I77"/>
    <mergeCell ref="J77:L77"/>
    <mergeCell ref="M77:O77"/>
    <mergeCell ref="C78:I78"/>
    <mergeCell ref="J78:L78"/>
    <mergeCell ref="M78:O78"/>
    <mergeCell ref="C62:O62"/>
    <mergeCell ref="F64:J64"/>
    <mergeCell ref="K64:M64"/>
    <mergeCell ref="F65:J65"/>
    <mergeCell ref="K65:M65"/>
    <mergeCell ref="F66:J66"/>
    <mergeCell ref="K66:M66"/>
    <mergeCell ref="F56:J56"/>
    <mergeCell ref="K56:M56"/>
    <mergeCell ref="F57:J57"/>
    <mergeCell ref="K57:M57"/>
    <mergeCell ref="F58:J58"/>
    <mergeCell ref="K58:M58"/>
    <mergeCell ref="F53:J53"/>
    <mergeCell ref="K53:M53"/>
    <mergeCell ref="F54:J54"/>
    <mergeCell ref="K54:M54"/>
    <mergeCell ref="F55:J55"/>
    <mergeCell ref="K55:M55"/>
    <mergeCell ref="F45:J45"/>
    <mergeCell ref="K45:M45"/>
    <mergeCell ref="F46:J46"/>
    <mergeCell ref="K46:M46"/>
    <mergeCell ref="C50:O50"/>
    <mergeCell ref="F52:J52"/>
    <mergeCell ref="K52:M52"/>
    <mergeCell ref="F42:J42"/>
    <mergeCell ref="K42:M42"/>
    <mergeCell ref="F43:J43"/>
    <mergeCell ref="K43:M43"/>
    <mergeCell ref="F44:J44"/>
    <mergeCell ref="K44:M44"/>
    <mergeCell ref="F29:J29"/>
    <mergeCell ref="K29:M29"/>
    <mergeCell ref="F40:J40"/>
    <mergeCell ref="K40:M40"/>
    <mergeCell ref="F41:J41"/>
    <mergeCell ref="K41:M41"/>
    <mergeCell ref="D21:I21"/>
    <mergeCell ref="J21:L21"/>
    <mergeCell ref="M21:O21"/>
    <mergeCell ref="F27:J27"/>
    <mergeCell ref="K27:M27"/>
    <mergeCell ref="F28:J28"/>
    <mergeCell ref="K28:M28"/>
    <mergeCell ref="D19:I19"/>
    <mergeCell ref="J19:L19"/>
    <mergeCell ref="M19:O19"/>
    <mergeCell ref="D20:I20"/>
    <mergeCell ref="J20:L20"/>
    <mergeCell ref="M20:O20"/>
    <mergeCell ref="A1:O1"/>
    <mergeCell ref="A6:O6"/>
    <mergeCell ref="D17:I17"/>
    <mergeCell ref="J17:L17"/>
    <mergeCell ref="M17:O17"/>
    <mergeCell ref="D18:I18"/>
    <mergeCell ref="M18:O18"/>
    <mergeCell ref="C2:Q2"/>
  </mergeCells>
  <printOptions horizontalCentered="1" verticalCentered="1"/>
  <pageMargins left="0.39370078740157483" right="0.39370078740157483" top="0.59055118110236227" bottom="1.1811023622047245" header="0.31496062992125984" footer="0.31496062992125984"/>
  <pageSetup scale="73" orientation="landscape" r:id="rId1"/>
  <headerFooter>
    <oddHeader>&amp;R&amp;"Arial,Normal"&amp;7Fecha    &amp;D    
Hora de impresión     &amp;T</oddHeader>
    <oddFooter xml:space="preserve">&amp;L&amp;"Arial,Normal"
&amp;C&amp;"Arial,Normal"&amp;P / &amp;N&amp;R
</oddFooter>
  </headerFooter>
  <rowBreaks count="9" manualBreakCount="9">
    <brk id="31" max="15" man="1"/>
    <brk id="69" max="15" man="1"/>
    <brk id="111" max="15" man="1"/>
    <brk id="151" max="15" man="1"/>
    <brk id="186" max="15" man="1"/>
    <brk id="224" max="15" man="1"/>
    <brk id="253" max="15" man="1"/>
    <brk id="290" max="15" man="1"/>
    <brk id="336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DBAB-F32E-422D-86C9-365A94412417}">
  <dimension ref="A188"/>
  <sheetViews>
    <sheetView tabSelected="1" topLeftCell="C599" zoomScale="136" zoomScaleNormal="136" workbookViewId="0">
      <selection activeCell="Q608" sqref="Q608"/>
    </sheetView>
  </sheetViews>
  <sheetFormatPr baseColWidth="10" defaultRowHeight="12.75" x14ac:dyDescent="0.2"/>
  <sheetData>
    <row r="188" ht="13.5" customHeight="1" x14ac:dyDescent="0.2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42"/>
  <sheetViews>
    <sheetView topLeftCell="A25" zoomScaleNormal="100" workbookViewId="0">
      <selection activeCell="F18" sqref="F18"/>
    </sheetView>
  </sheetViews>
  <sheetFormatPr baseColWidth="10" defaultRowHeight="12.75" x14ac:dyDescent="0.2"/>
  <cols>
    <col min="1" max="1" width="1.33203125" customWidth="1"/>
    <col min="2" max="2" width="19.1640625" customWidth="1"/>
    <col min="3" max="3" width="44.6640625" customWidth="1"/>
    <col min="4" max="4" width="77.6640625" customWidth="1"/>
    <col min="5" max="5" width="45.1640625" customWidth="1"/>
    <col min="6" max="6" width="50.33203125" bestFit="1" customWidth="1"/>
  </cols>
  <sheetData>
    <row r="1" spans="2:6" ht="21" x14ac:dyDescent="0.2">
      <c r="B1" s="259" t="s">
        <v>97</v>
      </c>
      <c r="C1" s="259"/>
      <c r="D1" s="259"/>
      <c r="E1" s="259"/>
      <c r="F1" s="259"/>
    </row>
    <row r="2" spans="2:6" ht="14.25" customHeight="1" x14ac:dyDescent="0.2">
      <c r="B2" s="235" t="s">
        <v>98</v>
      </c>
      <c r="C2" s="235"/>
      <c r="D2" s="235"/>
      <c r="E2" s="235"/>
      <c r="F2" s="235"/>
    </row>
    <row r="3" spans="2:6" ht="14.25" customHeight="1" x14ac:dyDescent="0.2">
      <c r="B3" s="235" t="s">
        <v>137</v>
      </c>
      <c r="C3" s="235"/>
      <c r="D3" s="235"/>
      <c r="E3" s="235"/>
      <c r="F3" s="235"/>
    </row>
    <row r="4" spans="2:6" ht="18.75" customHeight="1" x14ac:dyDescent="0.2"/>
    <row r="5" spans="2:6" ht="17.25" customHeight="1" x14ac:dyDescent="0.2">
      <c r="B5" s="24" t="s">
        <v>99</v>
      </c>
      <c r="C5" s="250" t="s">
        <v>142</v>
      </c>
      <c r="D5" s="250"/>
      <c r="E5" s="250"/>
      <c r="F5" s="250"/>
    </row>
    <row r="6" spans="2:6" ht="17.25" customHeight="1" x14ac:dyDescent="0.2">
      <c r="C6" s="250"/>
      <c r="D6" s="250"/>
      <c r="E6" s="250"/>
      <c r="F6" s="250"/>
    </row>
    <row r="7" spans="2:6" ht="17.25" customHeight="1" x14ac:dyDescent="0.2">
      <c r="C7" s="32"/>
      <c r="D7" s="32"/>
      <c r="E7" s="32"/>
      <c r="F7" s="32"/>
    </row>
    <row r="8" spans="2:6" ht="17.25" customHeight="1" x14ac:dyDescent="0.2">
      <c r="B8" s="33" t="s">
        <v>136</v>
      </c>
      <c r="C8" s="250" t="s">
        <v>139</v>
      </c>
      <c r="D8" s="250"/>
      <c r="E8" s="250"/>
      <c r="F8" s="250"/>
    </row>
    <row r="9" spans="2:6" ht="17.25" customHeight="1" x14ac:dyDescent="0.2">
      <c r="C9" s="250"/>
      <c r="D9" s="250"/>
      <c r="E9" s="250"/>
      <c r="F9" s="250"/>
    </row>
    <row r="10" spans="2:6" ht="15.75" customHeight="1" thickBot="1" x14ac:dyDescent="0.25">
      <c r="C10" s="251"/>
      <c r="D10" s="251"/>
      <c r="E10" s="251"/>
      <c r="F10" s="251"/>
    </row>
    <row r="11" spans="2:6" ht="15.75" customHeight="1" x14ac:dyDescent="0.2">
      <c r="C11" s="34"/>
      <c r="D11" s="34"/>
      <c r="E11" s="34"/>
      <c r="F11" s="34"/>
    </row>
    <row r="12" spans="2:6" ht="15.75" customHeight="1" thickBot="1" x14ac:dyDescent="0.25">
      <c r="C12" s="34"/>
      <c r="D12" s="34"/>
      <c r="E12" s="34"/>
      <c r="F12" s="34"/>
    </row>
    <row r="13" spans="2:6" ht="21.75" customHeight="1" x14ac:dyDescent="0.2">
      <c r="B13" s="232" t="s">
        <v>42</v>
      </c>
      <c r="C13" s="233"/>
      <c r="D13" s="233"/>
      <c r="E13" s="233"/>
      <c r="F13" s="234"/>
    </row>
    <row r="14" spans="2:6" s="1" customFormat="1" ht="17.25" customHeight="1" x14ac:dyDescent="0.2">
      <c r="B14" s="2" t="s">
        <v>43</v>
      </c>
      <c r="C14" s="3" t="s">
        <v>44</v>
      </c>
      <c r="D14" s="3" t="s">
        <v>45</v>
      </c>
      <c r="E14" s="3" t="s">
        <v>46</v>
      </c>
      <c r="F14" s="4" t="s">
        <v>47</v>
      </c>
    </row>
    <row r="15" spans="2:6" ht="15.75" customHeight="1" x14ac:dyDescent="0.2">
      <c r="B15" s="236" t="s">
        <v>100</v>
      </c>
      <c r="C15" s="238" t="s">
        <v>101</v>
      </c>
      <c r="D15" s="7" t="s">
        <v>102</v>
      </c>
      <c r="E15" s="8" t="s">
        <v>104</v>
      </c>
      <c r="F15" s="9" t="s">
        <v>104</v>
      </c>
    </row>
    <row r="16" spans="2:6" ht="15.75" customHeight="1" x14ac:dyDescent="0.2">
      <c r="B16" s="237"/>
      <c r="C16" s="239"/>
      <c r="D16" s="7" t="s">
        <v>103</v>
      </c>
      <c r="E16" s="8" t="s">
        <v>105</v>
      </c>
      <c r="F16" s="9" t="s">
        <v>105</v>
      </c>
    </row>
    <row r="17" spans="2:6" ht="23.25" customHeight="1" x14ac:dyDescent="0.2">
      <c r="B17" s="10" t="s">
        <v>48</v>
      </c>
      <c r="C17" s="11" t="s">
        <v>49</v>
      </c>
      <c r="D17" s="12" t="s">
        <v>50</v>
      </c>
      <c r="E17" s="13" t="s">
        <v>51</v>
      </c>
      <c r="F17" s="14" t="s">
        <v>25</v>
      </c>
    </row>
    <row r="18" spans="2:6" ht="15" customHeight="1" x14ac:dyDescent="0.2">
      <c r="B18" s="236" t="s">
        <v>52</v>
      </c>
      <c r="C18" s="238" t="s">
        <v>53</v>
      </c>
      <c r="D18" s="7" t="s">
        <v>54</v>
      </c>
      <c r="E18" s="8" t="s">
        <v>55</v>
      </c>
      <c r="F18" s="9" t="s">
        <v>106</v>
      </c>
    </row>
    <row r="19" spans="2:6" ht="15" customHeight="1" x14ac:dyDescent="0.2">
      <c r="B19" s="240"/>
      <c r="C19" s="241"/>
      <c r="D19" s="7" t="s">
        <v>107</v>
      </c>
      <c r="E19" s="8" t="s">
        <v>108</v>
      </c>
      <c r="F19" s="9" t="s">
        <v>109</v>
      </c>
    </row>
    <row r="20" spans="2:6" ht="15" customHeight="1" x14ac:dyDescent="0.2">
      <c r="B20" s="240"/>
      <c r="C20" s="241"/>
      <c r="D20" s="7" t="s">
        <v>110</v>
      </c>
      <c r="E20" s="8" t="s">
        <v>111</v>
      </c>
      <c r="F20" s="9" t="s">
        <v>112</v>
      </c>
    </row>
    <row r="21" spans="2:6" ht="15" customHeight="1" x14ac:dyDescent="0.2">
      <c r="B21" s="237"/>
      <c r="C21" s="239"/>
      <c r="D21" s="7" t="s">
        <v>113</v>
      </c>
      <c r="E21" s="8" t="s">
        <v>114</v>
      </c>
      <c r="F21" s="9" t="s">
        <v>115</v>
      </c>
    </row>
    <row r="22" spans="2:6" ht="23.25" customHeight="1" x14ac:dyDescent="0.2">
      <c r="B22" s="10" t="s">
        <v>56</v>
      </c>
      <c r="C22" s="11" t="s">
        <v>57</v>
      </c>
      <c r="D22" s="12" t="s">
        <v>58</v>
      </c>
      <c r="E22" s="13" t="s">
        <v>59</v>
      </c>
      <c r="F22" s="14" t="s">
        <v>60</v>
      </c>
    </row>
    <row r="23" spans="2:6" ht="23.25" customHeight="1" x14ac:dyDescent="0.2">
      <c r="B23" s="5" t="s">
        <v>61</v>
      </c>
      <c r="C23" s="6" t="s">
        <v>62</v>
      </c>
      <c r="D23" s="7" t="s">
        <v>63</v>
      </c>
      <c r="E23" s="8" t="s">
        <v>64</v>
      </c>
      <c r="F23" s="9" t="s">
        <v>65</v>
      </c>
    </row>
    <row r="24" spans="2:6" ht="23.25" customHeight="1" thickBot="1" x14ac:dyDescent="0.25">
      <c r="B24" s="27" t="s">
        <v>66</v>
      </c>
      <c r="C24" s="28" t="s">
        <v>67</v>
      </c>
      <c r="D24" s="29" t="s">
        <v>68</v>
      </c>
      <c r="E24" s="30" t="s">
        <v>69</v>
      </c>
      <c r="F24" s="31" t="s">
        <v>70</v>
      </c>
    </row>
    <row r="25" spans="2:6" ht="13.5" thickBot="1" x14ac:dyDescent="0.25">
      <c r="B25" s="20"/>
      <c r="C25" s="20"/>
      <c r="D25" s="20"/>
      <c r="E25" s="20"/>
      <c r="F25" s="20"/>
    </row>
    <row r="26" spans="2:6" ht="21.75" customHeight="1" x14ac:dyDescent="0.2">
      <c r="B26" s="232" t="s">
        <v>71</v>
      </c>
      <c r="C26" s="233"/>
      <c r="D26" s="233"/>
      <c r="E26" s="233"/>
      <c r="F26" s="234"/>
    </row>
    <row r="27" spans="2:6" s="1" customFormat="1" ht="17.25" customHeight="1" x14ac:dyDescent="0.2">
      <c r="B27" s="2" t="s">
        <v>43</v>
      </c>
      <c r="C27" s="3" t="s">
        <v>44</v>
      </c>
      <c r="D27" s="3" t="s">
        <v>45</v>
      </c>
      <c r="E27" s="3" t="s">
        <v>46</v>
      </c>
      <c r="F27" s="4" t="s">
        <v>47</v>
      </c>
    </row>
    <row r="28" spans="2:6" ht="15" customHeight="1" x14ac:dyDescent="0.2">
      <c r="B28" s="236" t="s">
        <v>72</v>
      </c>
      <c r="C28" s="238" t="s">
        <v>73</v>
      </c>
      <c r="D28" s="252" t="s">
        <v>74</v>
      </c>
      <c r="E28" s="8" t="s">
        <v>116</v>
      </c>
      <c r="F28" s="9" t="s">
        <v>117</v>
      </c>
    </row>
    <row r="29" spans="2:6" ht="15" customHeight="1" x14ac:dyDescent="0.2">
      <c r="B29" s="240"/>
      <c r="C29" s="241"/>
      <c r="D29" s="253"/>
      <c r="E29" s="8" t="s">
        <v>118</v>
      </c>
      <c r="F29" s="9" t="s">
        <v>119</v>
      </c>
    </row>
    <row r="30" spans="2:6" ht="15" customHeight="1" x14ac:dyDescent="0.2">
      <c r="B30" s="237"/>
      <c r="C30" s="239"/>
      <c r="D30" s="254"/>
      <c r="E30" s="8" t="s">
        <v>120</v>
      </c>
      <c r="F30" s="9" t="s">
        <v>121</v>
      </c>
    </row>
    <row r="31" spans="2:6" ht="15" customHeight="1" x14ac:dyDescent="0.2">
      <c r="B31" s="242" t="s">
        <v>75</v>
      </c>
      <c r="C31" s="247" t="s">
        <v>76</v>
      </c>
      <c r="D31" s="255" t="s">
        <v>77</v>
      </c>
      <c r="E31" s="13" t="s">
        <v>122</v>
      </c>
      <c r="F31" s="14" t="s">
        <v>123</v>
      </c>
    </row>
    <row r="32" spans="2:6" ht="15" customHeight="1" x14ac:dyDescent="0.2">
      <c r="B32" s="243"/>
      <c r="C32" s="248"/>
      <c r="D32" s="256"/>
      <c r="E32" s="25" t="s">
        <v>124</v>
      </c>
      <c r="F32" s="26" t="s">
        <v>125</v>
      </c>
    </row>
    <row r="33" spans="2:6" ht="15" customHeight="1" x14ac:dyDescent="0.2">
      <c r="B33" s="244"/>
      <c r="C33" s="249"/>
      <c r="D33" s="257"/>
      <c r="E33" s="25" t="s">
        <v>126</v>
      </c>
      <c r="F33" s="26" t="s">
        <v>127</v>
      </c>
    </row>
    <row r="34" spans="2:6" ht="15" customHeight="1" x14ac:dyDescent="0.2">
      <c r="B34" s="236" t="s">
        <v>78</v>
      </c>
      <c r="C34" s="238" t="s">
        <v>79</v>
      </c>
      <c r="D34" s="252" t="s">
        <v>80</v>
      </c>
      <c r="E34" s="8" t="s">
        <v>128</v>
      </c>
      <c r="F34" s="9" t="s">
        <v>129</v>
      </c>
    </row>
    <row r="35" spans="2:6" ht="15" customHeight="1" x14ac:dyDescent="0.2">
      <c r="B35" s="240"/>
      <c r="C35" s="241"/>
      <c r="D35" s="253"/>
      <c r="E35" s="8" t="s">
        <v>130</v>
      </c>
      <c r="F35" s="9" t="s">
        <v>131</v>
      </c>
    </row>
    <row r="36" spans="2:6" ht="15" customHeight="1" thickBot="1" x14ac:dyDescent="0.25">
      <c r="B36" s="245"/>
      <c r="C36" s="246"/>
      <c r="D36" s="258"/>
      <c r="E36" s="18" t="s">
        <v>132</v>
      </c>
      <c r="F36" s="19" t="s">
        <v>133</v>
      </c>
    </row>
    <row r="37" spans="2:6" ht="16.5" thickBot="1" x14ac:dyDescent="0.3">
      <c r="B37" s="21"/>
      <c r="C37" s="22"/>
      <c r="D37" s="22"/>
      <c r="E37" s="23"/>
      <c r="F37" s="23"/>
    </row>
    <row r="38" spans="2:6" ht="21.75" customHeight="1" x14ac:dyDescent="0.2">
      <c r="B38" s="232" t="s">
        <v>81</v>
      </c>
      <c r="C38" s="233"/>
      <c r="D38" s="233"/>
      <c r="E38" s="233"/>
      <c r="F38" s="234"/>
    </row>
    <row r="39" spans="2:6" s="1" customFormat="1" ht="17.25" customHeight="1" x14ac:dyDescent="0.2">
      <c r="B39" s="2" t="s">
        <v>43</v>
      </c>
      <c r="C39" s="3" t="s">
        <v>44</v>
      </c>
      <c r="D39" s="3" t="s">
        <v>45</v>
      </c>
      <c r="E39" s="3" t="s">
        <v>46</v>
      </c>
      <c r="F39" s="4" t="s">
        <v>47</v>
      </c>
    </row>
    <row r="40" spans="2:6" ht="42" customHeight="1" x14ac:dyDescent="0.2">
      <c r="B40" s="5" t="s">
        <v>82</v>
      </c>
      <c r="C40" s="6" t="s">
        <v>83</v>
      </c>
      <c r="D40" s="7" t="s">
        <v>84</v>
      </c>
      <c r="E40" s="8" t="s">
        <v>91</v>
      </c>
      <c r="F40" s="9" t="s">
        <v>94</v>
      </c>
    </row>
    <row r="41" spans="2:6" ht="42" customHeight="1" x14ac:dyDescent="0.2">
      <c r="B41" s="10" t="s">
        <v>85</v>
      </c>
      <c r="C41" s="11" t="s">
        <v>86</v>
      </c>
      <c r="D41" s="12" t="s">
        <v>87</v>
      </c>
      <c r="E41" s="13" t="s">
        <v>92</v>
      </c>
      <c r="F41" s="14" t="s">
        <v>95</v>
      </c>
    </row>
    <row r="42" spans="2:6" ht="65.25" customHeight="1" thickBot="1" x14ac:dyDescent="0.25">
      <c r="B42" s="15" t="s">
        <v>88</v>
      </c>
      <c r="C42" s="16" t="s">
        <v>89</v>
      </c>
      <c r="D42" s="17" t="s">
        <v>90</v>
      </c>
      <c r="E42" s="18" t="s">
        <v>93</v>
      </c>
      <c r="F42" s="19" t="s">
        <v>96</v>
      </c>
    </row>
  </sheetData>
  <mergeCells count="21">
    <mergeCell ref="D34:D36"/>
    <mergeCell ref="B1:F1"/>
    <mergeCell ref="C5:F6"/>
    <mergeCell ref="B13:F13"/>
    <mergeCell ref="B26:F26"/>
    <mergeCell ref="B38:F38"/>
    <mergeCell ref="B3:F3"/>
    <mergeCell ref="B2:F2"/>
    <mergeCell ref="B15:B16"/>
    <mergeCell ref="C15:C16"/>
    <mergeCell ref="B18:B21"/>
    <mergeCell ref="C18:C21"/>
    <mergeCell ref="B28:B30"/>
    <mergeCell ref="B31:B33"/>
    <mergeCell ref="B34:B36"/>
    <mergeCell ref="C34:C36"/>
    <mergeCell ref="C31:C33"/>
    <mergeCell ref="C8:F10"/>
    <mergeCell ref="C28:C30"/>
    <mergeCell ref="D28:D30"/>
    <mergeCell ref="D31:D33"/>
  </mergeCells>
  <pageMargins left="0.19685039370078741" right="0.19685039370078741" top="0.39370078740157483" bottom="0.39370078740157483" header="0" footer="0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Plantilla Notas</vt:lpstr>
      <vt:lpstr>BALANZA  EDO.ANAL.INGRE 3ER.TRI</vt:lpstr>
      <vt:lpstr>Formulario Notas</vt:lpstr>
      <vt:lpstr>'Plantilla Notas'!Área_de_impresión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HP</cp:lastModifiedBy>
  <cp:lastPrinted>2025-10-06T21:55:36Z</cp:lastPrinted>
  <dcterms:created xsi:type="dcterms:W3CDTF">2017-02-28T18:38:56Z</dcterms:created>
  <dcterms:modified xsi:type="dcterms:W3CDTF">2025-10-06T22:27:52Z</dcterms:modified>
</cp:coreProperties>
</file>