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8_{A2525C3A-2D69-4BA2-98DA-201118A2746E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óliza Diaria" sheetId="1" r:id="rId1"/>
    <sheet name="DATOS" sheetId="2" r:id="rId2"/>
  </sheets>
  <definedNames>
    <definedName name="_xlnm.Print_Area" localSheetId="0">'Póliza Diaria'!$A$1:$X$93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77" i="1" l="1"/>
  <c r="T77" i="1"/>
  <c r="P77" i="1"/>
  <c r="U76" i="1"/>
  <c r="T76" i="1"/>
  <c r="U75" i="1"/>
  <c r="T75" i="1"/>
  <c r="P75" i="1"/>
  <c r="U74" i="1"/>
  <c r="T74" i="1"/>
  <c r="P74" i="1"/>
  <c r="U73" i="1"/>
  <c r="T73" i="1"/>
  <c r="P73" i="1"/>
  <c r="U72" i="1"/>
  <c r="T72" i="1"/>
  <c r="P72" i="1"/>
  <c r="U66" i="1"/>
  <c r="U67" i="1"/>
  <c r="U68" i="1"/>
  <c r="U69" i="1"/>
  <c r="U70" i="1"/>
  <c r="U71" i="1"/>
  <c r="T66" i="1"/>
  <c r="T67" i="1"/>
  <c r="T68" i="1"/>
  <c r="T69" i="1"/>
  <c r="T70" i="1"/>
  <c r="T71" i="1"/>
  <c r="P70" i="1"/>
  <c r="P64" i="1"/>
  <c r="P65" i="1"/>
  <c r="P66" i="1"/>
  <c r="P67" i="1"/>
  <c r="P68" i="1"/>
  <c r="P69" i="1"/>
  <c r="P71" i="1"/>
  <c r="U65" i="1"/>
  <c r="T65" i="1"/>
  <c r="U64" i="1"/>
  <c r="T64" i="1"/>
  <c r="T57" i="1" l="1"/>
  <c r="T56" i="1"/>
  <c r="U61" i="1"/>
  <c r="P61" i="1"/>
  <c r="P62" i="1"/>
  <c r="P63" i="1"/>
  <c r="T60" i="1"/>
  <c r="T62" i="1"/>
  <c r="T63" i="1"/>
  <c r="T59" i="1"/>
  <c r="U63" i="1"/>
  <c r="U62" i="1"/>
  <c r="U60" i="1"/>
  <c r="P60" i="1"/>
  <c r="U59" i="1"/>
  <c r="P59" i="1"/>
  <c r="U58" i="1"/>
  <c r="P58" i="1"/>
  <c r="U57" i="1"/>
  <c r="P57" i="1"/>
  <c r="U56" i="1"/>
  <c r="T54" i="1"/>
  <c r="U54" i="1"/>
  <c r="P54" i="1"/>
  <c r="U53" i="1"/>
  <c r="U55" i="1"/>
  <c r="U51" i="1"/>
  <c r="U52" i="1"/>
  <c r="U50" i="1"/>
  <c r="U49" i="1"/>
  <c r="P50" i="1"/>
  <c r="P51" i="1"/>
  <c r="P52" i="1"/>
  <c r="P53" i="1"/>
  <c r="P55" i="1"/>
  <c r="P49" i="1"/>
  <c r="U40" i="1"/>
  <c r="U48" i="1"/>
  <c r="U42" i="1"/>
  <c r="U43" i="1"/>
  <c r="U44" i="1"/>
  <c r="U45" i="1"/>
  <c r="U46" i="1"/>
  <c r="U47" i="1"/>
  <c r="U41" i="1"/>
  <c r="T42" i="1"/>
  <c r="T43" i="1"/>
  <c r="T44" i="1"/>
  <c r="T45" i="1"/>
  <c r="T46" i="1"/>
  <c r="T47" i="1"/>
  <c r="T48" i="1"/>
  <c r="T41" i="1"/>
  <c r="U37" i="1"/>
  <c r="U36" i="1"/>
  <c r="T36" i="1"/>
  <c r="T35" i="1"/>
  <c r="U35" i="1"/>
  <c r="P47" i="1"/>
  <c r="P48" i="1"/>
  <c r="P44" i="1"/>
  <c r="U38" i="1"/>
  <c r="U39" i="1"/>
  <c r="P35" i="1"/>
  <c r="P36" i="1"/>
  <c r="P37" i="1"/>
  <c r="P38" i="1"/>
  <c r="P39" i="1"/>
  <c r="P40" i="1"/>
  <c r="P41" i="1"/>
  <c r="P42" i="1"/>
  <c r="P43" i="1"/>
  <c r="P45" i="1"/>
  <c r="P46" i="1"/>
  <c r="P27" i="1" l="1"/>
  <c r="P28" i="1"/>
  <c r="P29" i="1"/>
  <c r="P30" i="1"/>
  <c r="P31" i="1"/>
  <c r="P32" i="1"/>
  <c r="P33" i="1"/>
  <c r="T32" i="1" l="1"/>
  <c r="T33" i="1"/>
  <c r="T31" i="1"/>
  <c r="U31" i="1"/>
  <c r="U32" i="1"/>
  <c r="U33" i="1"/>
  <c r="U34" i="1"/>
  <c r="U30" i="1"/>
  <c r="T29" i="1"/>
  <c r="U29" i="1"/>
  <c r="U28" i="1"/>
  <c r="T28" i="1"/>
  <c r="T27" i="1"/>
  <c r="U26" i="1"/>
  <c r="U25" i="1"/>
  <c r="T26" i="1"/>
  <c r="T25" i="1"/>
  <c r="U16" i="1"/>
  <c r="U17" i="1"/>
  <c r="U18" i="1"/>
  <c r="U19" i="1"/>
  <c r="U20" i="1"/>
  <c r="U21" i="1"/>
  <c r="U22" i="1"/>
  <c r="U23" i="1"/>
  <c r="U24" i="1"/>
  <c r="U15" i="1"/>
  <c r="U14" i="1"/>
  <c r="P13" i="1"/>
  <c r="T19" i="1" l="1"/>
  <c r="T20" i="1"/>
  <c r="T21" i="1"/>
  <c r="T22" i="1"/>
  <c r="T23" i="1"/>
  <c r="T18" i="1"/>
  <c r="T17" i="1"/>
  <c r="P14" i="1"/>
  <c r="U12" i="1" l="1"/>
  <c r="U11" i="1"/>
  <c r="U10" i="1"/>
  <c r="U9" i="1"/>
  <c r="P7" i="1"/>
  <c r="P8" i="1"/>
  <c r="P9" i="1"/>
  <c r="P10" i="1"/>
  <c r="P11" i="1"/>
  <c r="P12" i="1"/>
  <c r="P15" i="1"/>
  <c r="P16" i="1"/>
  <c r="P17" i="1"/>
  <c r="P18" i="1"/>
  <c r="P19" i="1"/>
  <c r="P20" i="1"/>
  <c r="P21" i="1"/>
  <c r="P22" i="1"/>
  <c r="P23" i="1"/>
  <c r="P24" i="1"/>
  <c r="P25" i="1"/>
  <c r="P26" i="1"/>
  <c r="P34" i="1"/>
  <c r="P6" i="1"/>
</calcChain>
</file>

<file path=xl/sharedStrings.xml><?xml version="1.0" encoding="utf-8"?>
<sst xmlns="http://schemas.openxmlformats.org/spreadsheetml/2006/main" count="337" uniqueCount="177">
  <si>
    <t>ORGANISMO:</t>
  </si>
  <si>
    <t>INSTRUCTIVO</t>
  </si>
  <si>
    <t xml:space="preserve">DESCRIPCIÓN </t>
  </si>
  <si>
    <t>FORMATO DE LA CELDA</t>
  </si>
  <si>
    <t>EJEMPLO</t>
  </si>
  <si>
    <t>OBLIGATORIO</t>
  </si>
  <si>
    <t>Alfanumérico 256 caracteres</t>
  </si>
  <si>
    <t>si</t>
  </si>
  <si>
    <t>SI</t>
  </si>
  <si>
    <t>Fecha</t>
  </si>
  <si>
    <t>formato fecha corta</t>
  </si>
  <si>
    <t xml:space="preserve">Moneda </t>
  </si>
  <si>
    <t>REPORTE POLIZA DIARIA:</t>
  </si>
  <si>
    <t>Póliza Diaria</t>
  </si>
  <si>
    <t>Mencionar tipo de ingreso</t>
  </si>
  <si>
    <t>Fecha de Elaboración de la Póliza</t>
  </si>
  <si>
    <t>A ‐ 3114</t>
  </si>
  <si>
    <t>Si</t>
  </si>
  <si>
    <t>FOLIO CFDI / RECIBO</t>
  </si>
  <si>
    <t>Alfanumérico 12/25 caracteres</t>
  </si>
  <si>
    <t xml:space="preserve">Escribir el nombre del usuario </t>
  </si>
  <si>
    <t>Alfanumérico 30 caracteres</t>
  </si>
  <si>
    <t>SEGOVIA GOMEZ ROSALINN</t>
  </si>
  <si>
    <t>TOTAL GENERAL</t>
  </si>
  <si>
    <t>Ingresos por Prestación de Servicios Públicos</t>
  </si>
  <si>
    <t>FECHA</t>
  </si>
  <si>
    <t>I00002</t>
  </si>
  <si>
    <t xml:space="preserve">Número y tipo de póliza </t>
  </si>
  <si>
    <t>Cuenta de registro contable</t>
  </si>
  <si>
    <t>Cuenta de registro presupuestal</t>
  </si>
  <si>
    <t>INGRESO CUENTA CONTABLE</t>
  </si>
  <si>
    <t>INGRESO CUENTA PRESUPUESTAL</t>
  </si>
  <si>
    <t>ESPACIOS DE ALIMENTACION</t>
  </si>
  <si>
    <t xml:space="preserve"> VENTA DE DESAYUNOS ESCOLARES FRIOS</t>
  </si>
  <si>
    <t xml:space="preserve"> CUOTAS DE RECUPERACION SERVICIOS U.B.R.</t>
  </si>
  <si>
    <t>ATENCION ALIMENTARIA A SUJETOS VULNERABLES</t>
  </si>
  <si>
    <t>CENTRO DE ATENCIÓN INFANTIL COMUNITARIO</t>
  </si>
  <si>
    <t>PARQUES RECREATIVOS</t>
  </si>
  <si>
    <t>INGRESOS FINANCIEROS</t>
  </si>
  <si>
    <t>HERENCIAS Y DONATIVOS</t>
  </si>
  <si>
    <t xml:space="preserve">ASISTENCIA MEDICA </t>
  </si>
  <si>
    <t xml:space="preserve">   PARTICIPACIONES</t>
  </si>
  <si>
    <t xml:space="preserve"> APORTACIONES</t>
  </si>
  <si>
    <t xml:space="preserve"> CONVENIOS</t>
  </si>
  <si>
    <t>OTROS INGRESOS Y BENEFICIOS</t>
  </si>
  <si>
    <t>BENEFICIARIO</t>
  </si>
  <si>
    <t xml:space="preserve">  PARTICIPACIONES</t>
  </si>
  <si>
    <t xml:space="preserve">TOTAL </t>
  </si>
  <si>
    <t>verificar que los CFDI que emites o recibes sean válidos y cuenten con todos los requerimientos del SAT</t>
  </si>
  <si>
    <t>PÓLIZA No. PRESUPUESTAL</t>
  </si>
  <si>
    <t>PÓLIZA No. CONTABLE</t>
  </si>
  <si>
    <t>Describir el servicio especificar</t>
  </si>
  <si>
    <t>Describir el ingreso especificar</t>
  </si>
  <si>
    <t>Fecha de Elaboración del CFDI</t>
  </si>
  <si>
    <t>Describir el ingreso especificar (ingresos baños públicos, renta de espacios, etc.)</t>
  </si>
  <si>
    <t>PÓLIZA CONTABLE No.</t>
  </si>
  <si>
    <t xml:space="preserve">4.1.7.3.1 </t>
  </si>
  <si>
    <t>CUENTA INGRESO CONTABLE</t>
  </si>
  <si>
    <t xml:space="preserve">P00001 </t>
  </si>
  <si>
    <t xml:space="preserve">8.2.1 </t>
  </si>
  <si>
    <t>CUENTA INGRESO PRESUPUESTAL</t>
  </si>
  <si>
    <t>SUBSIDIO MUNICIPAL 2023</t>
  </si>
  <si>
    <t xml:space="preserve"> VENTA DE DESAYUNOS ESCOLARES FRIOS/CALIENTES</t>
  </si>
  <si>
    <t>SUBSIDIO MUNICIPAL 2025</t>
  </si>
  <si>
    <t>SISTEMA DIF SAN SALVADOR</t>
  </si>
  <si>
    <t>DBEBD47D-B65C-4EAD-8FC5-4178041D5AF5</t>
  </si>
  <si>
    <t>137197CC-641B-4B92-9AF0-DAFF4C551DF3</t>
  </si>
  <si>
    <t>FE78BE50-C313-46BC-86FE-60886BB419E5</t>
  </si>
  <si>
    <t>A784B76B-67AC-481A-9398-F13A09DD5418</t>
  </si>
  <si>
    <t>DE22A0E4-0430-46E9-9CD4-496017559A36</t>
  </si>
  <si>
    <t>I00009</t>
  </si>
  <si>
    <t>I00003</t>
  </si>
  <si>
    <t>I00004</t>
  </si>
  <si>
    <t>I00005</t>
  </si>
  <si>
    <t>I00006</t>
  </si>
  <si>
    <t>I00007</t>
  </si>
  <si>
    <t>I00008</t>
  </si>
  <si>
    <t xml:space="preserve">                                                                                                             POLIZA DIARIA DE INGRESOS POR DERECHOS PRODUCTOS Y APROVECHAMIENTOS Y OTROS</t>
  </si>
  <si>
    <t>398BBAA2-8BD5-4CB0-8D2A-A40776C64A10</t>
  </si>
  <si>
    <t>C1690B4D-5126-4B9D-A0FD-0B9DDE8109CF</t>
  </si>
  <si>
    <t>56B8737C-AB26-4473-AA70-25D4F2913A23</t>
  </si>
  <si>
    <t>FA167643-A565-ABED-A0BB-36892ABB528C</t>
  </si>
  <si>
    <t>57B346B3-606A-482B-9052-C78809AB608D</t>
  </si>
  <si>
    <t>POLIZA DIARIA DE INGRESOS POR DERECHOS PRODUCTOS APROVECHAMIENTOS Y OTROS</t>
  </si>
  <si>
    <t>SISTEMA MUNICIPAL PARA EL DESARROLLO INTEGRAL DE LA FAMILIA SAN SALVADOR HIDALGO</t>
  </si>
  <si>
    <t>I00011</t>
  </si>
  <si>
    <t>I00013</t>
  </si>
  <si>
    <t>I00016</t>
  </si>
  <si>
    <t>I00017</t>
  </si>
  <si>
    <t>I00019</t>
  </si>
  <si>
    <t>I00014</t>
  </si>
  <si>
    <t>4D2F993C-6DEB-44D4-AD88-5032C3EACAA6</t>
  </si>
  <si>
    <t>A6EC9D84-5FD6-4507-8775-4CB2589F96DE</t>
  </si>
  <si>
    <t>I00022</t>
  </si>
  <si>
    <t>I00023</t>
  </si>
  <si>
    <t>I00036</t>
  </si>
  <si>
    <t>I00035</t>
  </si>
  <si>
    <t>I00030</t>
  </si>
  <si>
    <t>I00029</t>
  </si>
  <si>
    <t>I00028</t>
  </si>
  <si>
    <t>I00032</t>
  </si>
  <si>
    <t>I00031</t>
  </si>
  <si>
    <t>I00034</t>
  </si>
  <si>
    <t>B8D4DB06-8C12-420E-AC33-F6CED9E2C1B9</t>
  </si>
  <si>
    <t>0B56F81A-7A29-46C4-9BFD-4710BF3125BB</t>
  </si>
  <si>
    <t>21C67E50-BF59-441E-926C-232203BB2C0F</t>
  </si>
  <si>
    <t>BBD4AC3A-9585-4985-84D4-FFAD226F1859</t>
  </si>
  <si>
    <t>518FD93D-9916-42DE-A1EE-29D10C29F1AC</t>
  </si>
  <si>
    <t>DE5CF0C7-17D7-4346-8434-F3B08ED70455</t>
  </si>
  <si>
    <t xml:space="preserve">FECHA:                                                        </t>
  </si>
  <si>
    <t>2624AAE6-00F4-4F62-88B3-56766112606B</t>
  </si>
  <si>
    <t>I00052</t>
  </si>
  <si>
    <t>E88754F4-1162-430A-8DB9-F895520EC19</t>
  </si>
  <si>
    <t>I00047</t>
  </si>
  <si>
    <t>C5338AA0-C443-49FD-B2B6-29D3B439FCAE</t>
  </si>
  <si>
    <t>I00049</t>
  </si>
  <si>
    <t>62AEEA5F-C15A-433C-AFEA-9169251F7264</t>
  </si>
  <si>
    <t>5073AE0E-5A6B-497D-BF48-7DA18623BE37</t>
  </si>
  <si>
    <t>302C2627-9F1C-4EAF-8753-6ECADA963DB2</t>
  </si>
  <si>
    <t>81F91394-AABE-499D-BBF2-CDBC36A59BDD</t>
  </si>
  <si>
    <t>432ABAE2-4FA6-4594-BE66-0E14ED557EC6</t>
  </si>
  <si>
    <t>A2075BD5-DC58-4F63-AC35-5734BA47517D</t>
  </si>
  <si>
    <t>i00050</t>
  </si>
  <si>
    <t>I00053</t>
  </si>
  <si>
    <t>I00076</t>
  </si>
  <si>
    <t>I00057</t>
  </si>
  <si>
    <t>I00058</t>
  </si>
  <si>
    <t>I00062</t>
  </si>
  <si>
    <t>I00069</t>
  </si>
  <si>
    <t>I00075</t>
  </si>
  <si>
    <t>I00070</t>
  </si>
  <si>
    <t>I00048</t>
  </si>
  <si>
    <t>5A86F6FE-E030-4D11-88E0-08A2C6686425</t>
  </si>
  <si>
    <t>C6ADD7D1-B53A-48AF-BDCB-AA4B171E2B97</t>
  </si>
  <si>
    <t>I00078</t>
  </si>
  <si>
    <t>I00077</t>
  </si>
  <si>
    <t>I00079</t>
  </si>
  <si>
    <t>I00080</t>
  </si>
  <si>
    <t>I00090</t>
  </si>
  <si>
    <t>I00092</t>
  </si>
  <si>
    <t>7549A076-37B0-4DD6-AC21-9AABC51D6417</t>
  </si>
  <si>
    <t>9E4F3A67-01E2-474D-BEE4-52B7E7CDE68B</t>
  </si>
  <si>
    <t>I00091</t>
  </si>
  <si>
    <t>2DC28467-7EE6-4C9A-9558-83C3A718196F</t>
  </si>
  <si>
    <t xml:space="preserve">                                       DEL 1RO. DE ENERO AL 30 DE SEPTIEMBRE DE 2025</t>
  </si>
  <si>
    <t>809C0144-11FA-4C5C-B42A-6042372B0DA1</t>
  </si>
  <si>
    <t>I00094</t>
  </si>
  <si>
    <t>C3A2F94B-0A30-4EEB-9CE8-63EABE3772FD</t>
  </si>
  <si>
    <t>I00095</t>
  </si>
  <si>
    <t>77626BF7-208E-419C-86B0-962DBCE2C354</t>
  </si>
  <si>
    <t>I00096</t>
  </si>
  <si>
    <t>B7864F1C-EF3B-402F-820A-F84CF432F3D5</t>
  </si>
  <si>
    <t>I00104</t>
  </si>
  <si>
    <t>B91593F4-7D6A-42D1-941F-D6314700954C</t>
  </si>
  <si>
    <t>I00103</t>
  </si>
  <si>
    <t>FCA37DAD-D748-4DA0-AB49-F174EB69F378</t>
  </si>
  <si>
    <t>I00102</t>
  </si>
  <si>
    <t>I00106</t>
  </si>
  <si>
    <t>I00114</t>
  </si>
  <si>
    <t>I00107</t>
  </si>
  <si>
    <t>I00108</t>
  </si>
  <si>
    <t>I00110</t>
  </si>
  <si>
    <t>I00111</t>
  </si>
  <si>
    <t>I00112</t>
  </si>
  <si>
    <t>I00113</t>
  </si>
  <si>
    <t>0E03E663-795D-45FB-A615-9DE38DA5439C</t>
  </si>
  <si>
    <t>7F58C992-53A9-4F61-BF88-C720027AD99B</t>
  </si>
  <si>
    <t>18CEBCF6-FC08-4C04-9BBF-7627CD02EF06</t>
  </si>
  <si>
    <t>A520F772-7C6B-4B51-B8CF-5520809CEED6</t>
  </si>
  <si>
    <t>AC42461D-E9C4-4BA2-90F8-DB72F06F7EBB</t>
  </si>
  <si>
    <t>CD068BFB-B0F1-4BE1-BB44-A282ABC8A8D2</t>
  </si>
  <si>
    <t>9B129EAA-969F-411C-8357-C099665AB685</t>
  </si>
  <si>
    <t>71DC847A-DDEA-474E-99FB-7C6FFC305DB1</t>
  </si>
  <si>
    <t>I00118</t>
  </si>
  <si>
    <t>I00119</t>
  </si>
  <si>
    <t>D8D40A2C-1E89-4213-AF8B-BB326E8A8154</t>
  </si>
  <si>
    <t>I00121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</si>
</sst>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3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8" fontId="3" fillId="0" borderId="9" xfId="0" applyNumberFormat="1" applyFont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3" fillId="0" borderId="9" xfId="0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49" fontId="6" fillId="0" borderId="0" xfId="0" applyNumberFormat="1" applyFont="1"/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1" xfId="0" applyFont="1" applyBorder="1"/>
    <xf numFmtId="4" fontId="7" fillId="0" borderId="1" xfId="0" applyNumberFormat="1" applyFont="1" applyBorder="1"/>
    <xf numFmtId="0" fontId="6" fillId="5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2" xfId="1" applyFont="1" applyBorder="1"/>
    <xf numFmtId="44" fontId="7" fillId="0" borderId="1" xfId="1" applyFont="1" applyBorder="1"/>
    <xf numFmtId="44" fontId="7" fillId="0" borderId="2" xfId="0" applyNumberFormat="1" applyFont="1" applyBorder="1" applyAlignment="1">
      <alignment wrapText="1"/>
    </xf>
    <xf numFmtId="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0" fillId="7" borderId="0" xfId="0" applyFill="1"/>
    <xf numFmtId="0" fontId="10" fillId="0" borderId="0" xfId="0" applyFont="1"/>
    <xf numFmtId="0" fontId="11" fillId="0" borderId="0" xfId="0" applyFont="1"/>
    <xf numFmtId="44" fontId="7" fillId="0" borderId="1" xfId="1" applyFont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44" fontId="7" fillId="6" borderId="1" xfId="1" applyFont="1" applyFill="1" applyBorder="1" applyAlignment="1">
      <alignment horizontal="center" vertical="center"/>
    </xf>
    <xf numFmtId="0" fontId="7" fillId="6" borderId="1" xfId="0" applyFont="1" applyFill="1" applyBorder="1"/>
    <xf numFmtId="0" fontId="7" fillId="6" borderId="0" xfId="0" applyFont="1" applyFill="1"/>
    <xf numFmtId="44" fontId="7" fillId="6" borderId="2" xfId="0" applyNumberFormat="1" applyFont="1" applyFill="1" applyBorder="1" applyAlignment="1">
      <alignment wrapText="1"/>
    </xf>
    <xf numFmtId="0" fontId="7" fillId="6" borderId="1" xfId="0" applyFont="1" applyFill="1" applyBorder="1" applyAlignment="1">
      <alignment horizontal="center"/>
    </xf>
    <xf numFmtId="14" fontId="7" fillId="6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7" fillId="8" borderId="0" xfId="0" applyFont="1" applyFill="1" applyBorder="1"/>
    <xf numFmtId="44" fontId="7" fillId="8" borderId="1" xfId="1" applyFont="1" applyFill="1" applyBorder="1"/>
    <xf numFmtId="44" fontId="7" fillId="8" borderId="2" xfId="0" applyNumberFormat="1" applyFont="1" applyFill="1" applyBorder="1" applyAlignment="1">
      <alignment wrapText="1"/>
    </xf>
    <xf numFmtId="14" fontId="7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4" fontId="7" fillId="8" borderId="1" xfId="0" applyNumberFormat="1" applyFont="1" applyFill="1" applyBorder="1"/>
    <xf numFmtId="4" fontId="7" fillId="8" borderId="1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" fontId="12" fillId="6" borderId="1" xfId="0" applyNumberFormat="1" applyFont="1" applyFill="1" applyBorder="1"/>
    <xf numFmtId="44" fontId="7" fillId="6" borderId="1" xfId="1" applyFont="1" applyFill="1" applyBorder="1"/>
    <xf numFmtId="0" fontId="13" fillId="0" borderId="1" xfId="2" applyFont="1" applyBorder="1" applyAlignment="1">
      <alignment horizontal="center"/>
    </xf>
    <xf numFmtId="44" fontId="12" fillId="6" borderId="1" xfId="1" applyFont="1" applyFill="1" applyBorder="1"/>
    <xf numFmtId="0" fontId="14" fillId="0" borderId="0" xfId="0" applyFont="1"/>
    <xf numFmtId="0" fontId="14" fillId="0" borderId="1" xfId="0" applyFont="1" applyBorder="1" applyAlignment="1">
      <alignment vertical="center"/>
    </xf>
    <xf numFmtId="0" fontId="14" fillId="0" borderId="1" xfId="0" applyFont="1" applyBorder="1"/>
    <xf numFmtId="44" fontId="12" fillId="8" borderId="1" xfId="1" applyFont="1" applyFill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" fillId="0" borderId="0" xfId="0" applyFont="1"/>
  </cellXfs>
  <cellStyles count="3">
    <cellStyle name="Moneda" xfId="1" builtinId="4"/>
    <cellStyle name="Normal" xfId="0" builtinId="0"/>
    <cellStyle name="Normal 8" xfId="2" xr:uid="{5B58E762-B5BD-41AA-BB6E-CEFBD8363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tabSelected="1" view="pageBreakPreview" zoomScaleNormal="100" zoomScaleSheetLayoutView="100" workbookViewId="0">
      <pane xSplit="1" ySplit="5" topLeftCell="C6" activePane="bottomRight" state="frozen"/>
      <selection pane="topRight" activeCell="C1" sqref="C1"/>
      <selection pane="bottomLeft" activeCell="A6" sqref="A6"/>
      <selection pane="bottomRight" activeCell="H77" sqref="H77"/>
    </sheetView>
  </sheetViews>
  <sheetFormatPr baseColWidth="10" defaultColWidth="11" defaultRowHeight="15.75" x14ac:dyDescent="0.25"/>
  <cols>
    <col min="1" max="1" width="30.25" style="12" customWidth="1"/>
    <col min="2" max="3" width="11" style="12"/>
    <col min="4" max="4" width="11.5" style="12" bestFit="1" customWidth="1"/>
    <col min="5" max="5" width="11.75" style="12" customWidth="1"/>
    <col min="6" max="6" width="11" style="12" bestFit="1" customWidth="1"/>
    <col min="7" max="7" width="9.375" style="12" bestFit="1" customWidth="1"/>
    <col min="8" max="8" width="11" style="12" bestFit="1" customWidth="1"/>
    <col min="9" max="9" width="11" style="12" customWidth="1"/>
    <col min="10" max="10" width="10.5" style="12" bestFit="1" customWidth="1"/>
    <col min="11" max="11" width="10.25" style="12" bestFit="1" customWidth="1"/>
    <col min="12" max="12" width="13.875" style="12" bestFit="1" customWidth="1"/>
    <col min="13" max="13" width="12.625" style="12" bestFit="1" customWidth="1"/>
    <col min="14" max="14" width="12.625" style="12" customWidth="1"/>
    <col min="15" max="15" width="9.75" style="12" bestFit="1" customWidth="1"/>
    <col min="16" max="16" width="16.25" style="12" customWidth="1"/>
    <col min="17" max="17" width="31" style="12" customWidth="1"/>
    <col min="18" max="21" width="11" style="12"/>
    <col min="22" max="22" width="13.125" style="12" customWidth="1"/>
    <col min="23" max="23" width="11" style="12"/>
    <col min="24" max="24" width="13.125" style="12" customWidth="1"/>
    <col min="25" max="25" width="10.625" customWidth="1"/>
    <col min="26" max="16384" width="11" style="12"/>
  </cols>
  <sheetData>
    <row r="1" spans="1:25" ht="18" customHeight="1" x14ac:dyDescent="0.3">
      <c r="A1" s="11" t="s">
        <v>12</v>
      </c>
      <c r="C1" s="35"/>
      <c r="D1" s="35"/>
      <c r="E1" s="35"/>
      <c r="F1" s="35"/>
      <c r="G1" s="35"/>
      <c r="H1" s="35"/>
      <c r="I1" s="34" t="s">
        <v>83</v>
      </c>
      <c r="J1" s="34"/>
      <c r="K1" s="34"/>
      <c r="L1" s="35"/>
      <c r="M1" s="35"/>
      <c r="N1" s="34"/>
      <c r="O1" s="35"/>
      <c r="P1" s="35"/>
      <c r="Q1" s="35"/>
    </row>
    <row r="2" spans="1:25" ht="18.75" x14ac:dyDescent="0.3">
      <c r="A2" s="13" t="s">
        <v>109</v>
      </c>
      <c r="B2" s="11"/>
      <c r="C2" s="34"/>
      <c r="D2" s="34" t="s">
        <v>77</v>
      </c>
      <c r="E2" s="34"/>
      <c r="F2" s="34"/>
      <c r="G2" s="34"/>
      <c r="H2" s="34"/>
      <c r="I2" s="34" t="s">
        <v>144</v>
      </c>
      <c r="J2" s="34"/>
      <c r="K2" s="34"/>
      <c r="L2" s="35"/>
      <c r="M2" s="35"/>
      <c r="N2" s="34"/>
      <c r="O2" s="35"/>
      <c r="P2" s="35"/>
      <c r="Q2" s="35"/>
    </row>
    <row r="3" spans="1:25" ht="18.75" x14ac:dyDescent="0.3">
      <c r="A3" s="11" t="s">
        <v>0</v>
      </c>
      <c r="G3" s="34"/>
      <c r="H3" s="34"/>
      <c r="I3" s="34" t="s">
        <v>84</v>
      </c>
      <c r="J3" s="34"/>
      <c r="K3" s="34"/>
      <c r="L3" s="34"/>
      <c r="M3" s="34"/>
    </row>
    <row r="4" spans="1:25" ht="22.5" customHeight="1" thickBot="1" x14ac:dyDescent="0.3">
      <c r="G4" s="11"/>
      <c r="H4" s="11"/>
      <c r="I4" s="11"/>
      <c r="J4" s="11"/>
      <c r="K4" s="11"/>
      <c r="L4" s="11"/>
      <c r="M4" s="11"/>
    </row>
    <row r="5" spans="1:25" s="18" customFormat="1" ht="75.75" customHeight="1" thickBot="1" x14ac:dyDescent="0.3">
      <c r="A5" s="14" t="s">
        <v>45</v>
      </c>
      <c r="B5" s="15" t="s">
        <v>35</v>
      </c>
      <c r="C5" s="15" t="s">
        <v>33</v>
      </c>
      <c r="D5" s="15" t="s">
        <v>32</v>
      </c>
      <c r="E5" s="15" t="s">
        <v>34</v>
      </c>
      <c r="F5" s="15" t="s">
        <v>36</v>
      </c>
      <c r="G5" s="15" t="s">
        <v>40</v>
      </c>
      <c r="H5" s="15" t="s">
        <v>37</v>
      </c>
      <c r="I5" s="15" t="s">
        <v>63</v>
      </c>
      <c r="J5" s="15" t="s">
        <v>38</v>
      </c>
      <c r="K5" s="15" t="s">
        <v>39</v>
      </c>
      <c r="L5" s="15" t="s">
        <v>46</v>
      </c>
      <c r="M5" s="15" t="s">
        <v>42</v>
      </c>
      <c r="N5" s="15" t="s">
        <v>43</v>
      </c>
      <c r="O5" s="15" t="s">
        <v>44</v>
      </c>
      <c r="P5" s="17" t="s">
        <v>23</v>
      </c>
      <c r="Q5" s="16" t="s">
        <v>18</v>
      </c>
      <c r="R5" s="16" t="s">
        <v>25</v>
      </c>
      <c r="S5" s="16" t="s">
        <v>55</v>
      </c>
      <c r="T5" s="16" t="s">
        <v>25</v>
      </c>
      <c r="U5" s="16" t="s">
        <v>30</v>
      </c>
      <c r="V5" s="16" t="s">
        <v>49</v>
      </c>
      <c r="W5" s="16" t="s">
        <v>25</v>
      </c>
      <c r="X5" s="16" t="s">
        <v>31</v>
      </c>
    </row>
    <row r="6" spans="1:25" x14ac:dyDescent="0.25">
      <c r="A6" s="24" t="s">
        <v>64</v>
      </c>
      <c r="B6" s="19"/>
      <c r="C6" s="19"/>
      <c r="D6" s="19"/>
      <c r="E6" s="19"/>
      <c r="F6" s="19"/>
      <c r="G6" s="19"/>
      <c r="H6" s="19"/>
      <c r="I6" s="19"/>
      <c r="J6" s="25">
        <v>4.63</v>
      </c>
      <c r="K6" s="19"/>
      <c r="L6" s="19"/>
      <c r="M6" s="19"/>
      <c r="N6" s="19"/>
      <c r="O6" s="19"/>
      <c r="P6" s="41">
        <f>+E6+F6+G6+H6+I6+J6+K6+L6+M6+N6+O6</f>
        <v>4.63</v>
      </c>
      <c r="Q6" s="20"/>
      <c r="R6" s="30">
        <v>45659</v>
      </c>
      <c r="S6" s="32" t="s">
        <v>70</v>
      </c>
      <c r="T6" s="30">
        <v>45660</v>
      </c>
      <c r="U6" s="32" t="s">
        <v>70</v>
      </c>
      <c r="V6" s="20"/>
      <c r="W6" s="20"/>
      <c r="X6" s="20"/>
    </row>
    <row r="7" spans="1:25" x14ac:dyDescent="0.25">
      <c r="A7" s="24" t="s">
        <v>64</v>
      </c>
      <c r="B7" s="21"/>
      <c r="C7" s="21"/>
      <c r="D7" s="21"/>
      <c r="E7" s="21"/>
      <c r="F7" s="21"/>
      <c r="G7" s="21"/>
      <c r="H7" s="21"/>
      <c r="I7" s="21"/>
      <c r="J7" s="26">
        <v>0.28999999999999998</v>
      </c>
      <c r="K7" s="21"/>
      <c r="L7" s="21"/>
      <c r="M7" s="21"/>
      <c r="N7" s="21"/>
      <c r="O7" s="21"/>
      <c r="P7" s="41">
        <f t="shared" ref="P7:P55" si="0">+E7+F7+G7+H7+I7+J7+K7+L7+M7+N7+O7</f>
        <v>0.28999999999999998</v>
      </c>
      <c r="Q7" s="21"/>
      <c r="R7" s="31">
        <v>45659</v>
      </c>
      <c r="S7" s="29" t="s">
        <v>71</v>
      </c>
      <c r="T7" s="31">
        <v>45659</v>
      </c>
      <c r="U7" s="29" t="s">
        <v>71</v>
      </c>
      <c r="V7" s="21"/>
      <c r="W7" s="21"/>
      <c r="X7" s="21"/>
    </row>
    <row r="8" spans="1:25" x14ac:dyDescent="0.25">
      <c r="A8" s="24" t="s">
        <v>64</v>
      </c>
      <c r="B8" s="21"/>
      <c r="C8" s="21"/>
      <c r="D8" s="21"/>
      <c r="E8" s="21"/>
      <c r="F8" s="21"/>
      <c r="G8" s="21"/>
      <c r="H8" s="21"/>
      <c r="I8" s="26">
        <v>160000</v>
      </c>
      <c r="J8" s="26"/>
      <c r="K8" s="21"/>
      <c r="L8" s="21"/>
      <c r="M8" s="21"/>
      <c r="N8" s="21"/>
      <c r="O8" s="21"/>
      <c r="P8" s="41">
        <f t="shared" si="0"/>
        <v>160000</v>
      </c>
      <c r="Q8" s="29" t="s">
        <v>68</v>
      </c>
      <c r="R8" s="31">
        <v>45673</v>
      </c>
      <c r="S8" s="29" t="s">
        <v>72</v>
      </c>
      <c r="T8" s="54">
        <v>45673</v>
      </c>
      <c r="U8" s="29" t="s">
        <v>72</v>
      </c>
      <c r="V8" s="21"/>
      <c r="W8" s="21"/>
      <c r="X8" s="21"/>
    </row>
    <row r="9" spans="1:25" x14ac:dyDescent="0.25">
      <c r="A9" s="24" t="s">
        <v>64</v>
      </c>
      <c r="B9" s="21"/>
      <c r="C9" s="21"/>
      <c r="D9" s="21"/>
      <c r="E9" s="26">
        <v>2049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7">
        <f t="shared" si="0"/>
        <v>2049</v>
      </c>
      <c r="Q9" s="28" t="s">
        <v>65</v>
      </c>
      <c r="R9" s="31">
        <v>45678</v>
      </c>
      <c r="S9" s="28" t="s">
        <v>73</v>
      </c>
      <c r="T9" s="31">
        <v>45678</v>
      </c>
      <c r="U9" s="28" t="str">
        <f>+S9</f>
        <v>I00005</v>
      </c>
      <c r="V9" s="22"/>
      <c r="W9" s="22"/>
      <c r="X9" s="22"/>
    </row>
    <row r="10" spans="1:25" x14ac:dyDescent="0.25">
      <c r="A10" s="24" t="s">
        <v>64</v>
      </c>
      <c r="B10" s="21"/>
      <c r="C10" s="21"/>
      <c r="D10" s="21"/>
      <c r="E10" s="26">
        <v>3788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7">
        <f t="shared" si="0"/>
        <v>3788</v>
      </c>
      <c r="Q10" s="29" t="s">
        <v>66</v>
      </c>
      <c r="R10" s="31">
        <v>45678</v>
      </c>
      <c r="S10" s="29" t="s">
        <v>74</v>
      </c>
      <c r="T10" s="54">
        <v>45678</v>
      </c>
      <c r="U10" s="29" t="str">
        <f>+S10</f>
        <v>I00006</v>
      </c>
      <c r="V10" s="21"/>
      <c r="W10" s="21"/>
      <c r="X10" s="21"/>
    </row>
    <row r="11" spans="1:25" x14ac:dyDescent="0.25">
      <c r="A11" s="24" t="s">
        <v>64</v>
      </c>
      <c r="B11" s="21"/>
      <c r="C11" s="21"/>
      <c r="D11" s="21"/>
      <c r="E11" s="26">
        <v>3234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7">
        <f t="shared" si="0"/>
        <v>3234</v>
      </c>
      <c r="Q11" s="28" t="s">
        <v>67</v>
      </c>
      <c r="R11" s="31">
        <v>45687</v>
      </c>
      <c r="S11" s="28" t="s">
        <v>75</v>
      </c>
      <c r="T11" s="55">
        <v>45687</v>
      </c>
      <c r="U11" s="28" t="str">
        <f>+S11</f>
        <v>I00007</v>
      </c>
      <c r="V11" s="22"/>
      <c r="W11" s="22"/>
      <c r="X11" s="22"/>
    </row>
    <row r="12" spans="1:25" x14ac:dyDescent="0.25">
      <c r="A12" s="24" t="s">
        <v>64</v>
      </c>
      <c r="B12" s="21"/>
      <c r="C12" s="21"/>
      <c r="D12" s="21"/>
      <c r="E12" s="21"/>
      <c r="F12" s="21"/>
      <c r="G12" s="21"/>
      <c r="H12" s="21"/>
      <c r="I12" s="26">
        <v>256666.66</v>
      </c>
      <c r="J12" s="26"/>
      <c r="K12" s="21"/>
      <c r="L12" s="21"/>
      <c r="M12" s="21"/>
      <c r="N12" s="21"/>
      <c r="O12" s="21"/>
      <c r="P12" s="27">
        <f t="shared" si="0"/>
        <v>256666.66</v>
      </c>
      <c r="Q12" s="28" t="s">
        <v>69</v>
      </c>
      <c r="R12" s="31">
        <v>45688</v>
      </c>
      <c r="S12" s="28" t="s">
        <v>76</v>
      </c>
      <c r="T12" s="55">
        <v>45688</v>
      </c>
      <c r="U12" s="28" t="str">
        <f>+S12</f>
        <v>I00008</v>
      </c>
      <c r="V12" s="22"/>
      <c r="W12" s="22"/>
      <c r="X12" s="22"/>
    </row>
    <row r="13" spans="1:25" x14ac:dyDescent="0.25">
      <c r="A13" s="44" t="s">
        <v>64</v>
      </c>
      <c r="B13" s="45"/>
      <c r="C13" s="45"/>
      <c r="D13" s="45"/>
      <c r="E13" s="45"/>
      <c r="F13" s="45"/>
      <c r="G13" s="45"/>
      <c r="H13" s="45"/>
      <c r="I13" s="45"/>
      <c r="J13" s="45">
        <v>0.16</v>
      </c>
      <c r="K13" s="45"/>
      <c r="L13" s="45"/>
      <c r="M13" s="46"/>
      <c r="N13" s="45"/>
      <c r="O13" s="47"/>
      <c r="P13" s="48">
        <f t="shared" si="0"/>
        <v>0.16</v>
      </c>
      <c r="Q13" s="45"/>
      <c r="R13" s="49"/>
      <c r="S13" s="50" t="s">
        <v>85</v>
      </c>
      <c r="T13" s="49">
        <v>45692</v>
      </c>
      <c r="U13" s="50">
        <v>100011</v>
      </c>
      <c r="V13" s="45"/>
      <c r="W13" s="45"/>
      <c r="X13" s="45"/>
    </row>
    <row r="14" spans="1:25" x14ac:dyDescent="0.25">
      <c r="A14" s="37" t="s">
        <v>64</v>
      </c>
      <c r="B14" s="37"/>
      <c r="C14" s="37"/>
      <c r="D14" s="37"/>
      <c r="E14" s="38">
        <v>3807</v>
      </c>
      <c r="F14" s="37"/>
      <c r="G14" s="37"/>
      <c r="H14" s="37"/>
      <c r="I14" s="37"/>
      <c r="J14" s="37"/>
      <c r="K14" s="39"/>
      <c r="L14" s="39"/>
      <c r="M14" s="40"/>
      <c r="N14" s="39"/>
      <c r="O14" s="39"/>
      <c r="P14" s="41">
        <f t="shared" si="0"/>
        <v>3807</v>
      </c>
      <c r="Q14" s="42" t="s">
        <v>78</v>
      </c>
      <c r="R14" s="43">
        <v>45694</v>
      </c>
      <c r="S14" s="42">
        <v>100012</v>
      </c>
      <c r="T14" s="43">
        <v>45694</v>
      </c>
      <c r="U14" s="42">
        <f>+S14</f>
        <v>100012</v>
      </c>
      <c r="V14" s="39"/>
      <c r="W14" s="39"/>
      <c r="X14" s="39"/>
      <c r="Y14" s="33"/>
    </row>
    <row r="15" spans="1:25" x14ac:dyDescent="0.25">
      <c r="A15" s="24" t="s">
        <v>64</v>
      </c>
      <c r="B15" s="21"/>
      <c r="C15" s="21"/>
      <c r="D15" s="21"/>
      <c r="E15" s="21"/>
      <c r="F15" s="21"/>
      <c r="G15" s="21"/>
      <c r="H15" s="21"/>
      <c r="I15" s="26">
        <v>100000</v>
      </c>
      <c r="J15" s="26"/>
      <c r="K15" s="21"/>
      <c r="L15" s="21"/>
      <c r="M15" s="21"/>
      <c r="N15" s="21"/>
      <c r="O15" s="21"/>
      <c r="P15" s="27">
        <f t="shared" si="0"/>
        <v>100000</v>
      </c>
      <c r="Q15" s="21" t="s">
        <v>79</v>
      </c>
      <c r="R15" s="31">
        <v>45702</v>
      </c>
      <c r="S15" s="29">
        <v>100015</v>
      </c>
      <c r="T15" s="31">
        <v>45702</v>
      </c>
      <c r="U15" s="29">
        <f>+S15</f>
        <v>100015</v>
      </c>
      <c r="V15" s="29"/>
      <c r="W15" s="21"/>
      <c r="X15" s="21"/>
    </row>
    <row r="16" spans="1:25" x14ac:dyDescent="0.25">
      <c r="A16" s="24" t="s">
        <v>64</v>
      </c>
      <c r="B16" s="21"/>
      <c r="C16" s="21"/>
      <c r="D16" s="21"/>
      <c r="E16" s="26">
        <v>4011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7">
        <f t="shared" si="0"/>
        <v>4011</v>
      </c>
      <c r="Q16" s="29" t="s">
        <v>80</v>
      </c>
      <c r="R16" s="31">
        <v>45705</v>
      </c>
      <c r="S16" s="29" t="s">
        <v>90</v>
      </c>
      <c r="T16" s="31">
        <v>45705</v>
      </c>
      <c r="U16" s="29" t="str">
        <f t="shared" ref="U16:U24" si="1">+S16</f>
        <v>I00014</v>
      </c>
      <c r="V16" s="21"/>
      <c r="W16" s="21"/>
      <c r="X16" s="21"/>
    </row>
    <row r="17" spans="1:24" x14ac:dyDescent="0.25">
      <c r="A17" s="24" t="s">
        <v>64</v>
      </c>
      <c r="B17" s="21"/>
      <c r="C17" s="21"/>
      <c r="D17" s="21"/>
      <c r="E17" s="26">
        <v>4000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7">
        <f t="shared" si="0"/>
        <v>4000</v>
      </c>
      <c r="Q17" s="29" t="s">
        <v>81</v>
      </c>
      <c r="R17" s="31">
        <v>45705</v>
      </c>
      <c r="S17" s="29" t="s">
        <v>86</v>
      </c>
      <c r="T17" s="31">
        <f>+R17</f>
        <v>45705</v>
      </c>
      <c r="U17" s="29" t="str">
        <f t="shared" si="1"/>
        <v>I00013</v>
      </c>
      <c r="V17" s="21"/>
      <c r="W17" s="21"/>
      <c r="X17" s="21"/>
    </row>
    <row r="18" spans="1:24" ht="14.25" customHeight="1" x14ac:dyDescent="0.25">
      <c r="A18" s="24" t="s">
        <v>64</v>
      </c>
      <c r="B18" s="21"/>
      <c r="C18" s="21"/>
      <c r="D18" s="21"/>
      <c r="E18" s="26">
        <v>3770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7">
        <f t="shared" si="0"/>
        <v>3770</v>
      </c>
      <c r="Q18" s="29" t="s">
        <v>82</v>
      </c>
      <c r="R18" s="31">
        <v>45713</v>
      </c>
      <c r="S18" s="29" t="s">
        <v>87</v>
      </c>
      <c r="T18" s="31">
        <f t="shared" ref="T18:T23" si="2">+R18</f>
        <v>45713</v>
      </c>
      <c r="U18" s="29" t="str">
        <f t="shared" si="1"/>
        <v>I00016</v>
      </c>
      <c r="V18" s="21"/>
      <c r="W18" s="21"/>
      <c r="X18" s="21"/>
    </row>
    <row r="19" spans="1:24" hidden="1" x14ac:dyDescent="0.25">
      <c r="A19" s="24" t="s">
        <v>64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7">
        <f t="shared" si="0"/>
        <v>0</v>
      </c>
      <c r="Q19" s="21"/>
      <c r="R19" s="31"/>
      <c r="S19" s="21"/>
      <c r="T19" s="31">
        <f t="shared" si="2"/>
        <v>0</v>
      </c>
      <c r="U19" s="29">
        <f t="shared" si="1"/>
        <v>0</v>
      </c>
      <c r="V19" s="21"/>
      <c r="W19" s="21"/>
      <c r="X19" s="21"/>
    </row>
    <row r="20" spans="1:24" hidden="1" x14ac:dyDescent="0.25">
      <c r="A20" s="24" t="s">
        <v>64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7">
        <f t="shared" si="0"/>
        <v>0</v>
      </c>
      <c r="Q20" s="21"/>
      <c r="R20" s="31"/>
      <c r="S20" s="21"/>
      <c r="T20" s="31">
        <f t="shared" si="2"/>
        <v>0</v>
      </c>
      <c r="U20" s="29">
        <f t="shared" si="1"/>
        <v>0</v>
      </c>
      <c r="V20" s="21"/>
      <c r="W20" s="21"/>
      <c r="X20" s="21"/>
    </row>
    <row r="21" spans="1:24" hidden="1" x14ac:dyDescent="0.25">
      <c r="A21" s="24" t="s">
        <v>64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7">
        <f t="shared" si="0"/>
        <v>0</v>
      </c>
      <c r="Q21" s="22"/>
      <c r="R21" s="31"/>
      <c r="S21" s="22"/>
      <c r="T21" s="31">
        <f t="shared" si="2"/>
        <v>0</v>
      </c>
      <c r="U21" s="29">
        <f t="shared" si="1"/>
        <v>0</v>
      </c>
      <c r="V21" s="22"/>
      <c r="W21" s="22"/>
      <c r="X21" s="22"/>
    </row>
    <row r="22" spans="1:24" hidden="1" x14ac:dyDescent="0.25">
      <c r="A22" s="24" t="s">
        <v>64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7">
        <f t="shared" si="0"/>
        <v>0</v>
      </c>
      <c r="Q22" s="21"/>
      <c r="R22" s="21"/>
      <c r="S22" s="21"/>
      <c r="T22" s="31">
        <f t="shared" si="2"/>
        <v>0</v>
      </c>
      <c r="U22" s="29">
        <f t="shared" si="1"/>
        <v>0</v>
      </c>
      <c r="V22" s="21"/>
      <c r="W22" s="21"/>
      <c r="X22" s="21"/>
    </row>
    <row r="23" spans="1:24" x14ac:dyDescent="0.25">
      <c r="A23" s="24" t="s">
        <v>64</v>
      </c>
      <c r="B23" s="21"/>
      <c r="C23" s="21"/>
      <c r="D23" s="21"/>
      <c r="E23" s="26"/>
      <c r="F23" s="21"/>
      <c r="G23" s="21"/>
      <c r="H23" s="21"/>
      <c r="I23" s="26">
        <v>316666.65999999997</v>
      </c>
      <c r="J23" s="36"/>
      <c r="K23" s="21"/>
      <c r="L23" s="21"/>
      <c r="M23" s="21"/>
      <c r="N23" s="21"/>
      <c r="O23" s="21"/>
      <c r="P23" s="27">
        <f t="shared" si="0"/>
        <v>316666.65999999997</v>
      </c>
      <c r="Q23" s="24" t="s">
        <v>92</v>
      </c>
      <c r="R23" s="31">
        <v>45716</v>
      </c>
      <c r="S23" s="29" t="s">
        <v>89</v>
      </c>
      <c r="T23" s="31">
        <f t="shared" si="2"/>
        <v>45716</v>
      </c>
      <c r="U23" s="29" t="str">
        <f t="shared" si="1"/>
        <v>I00019</v>
      </c>
      <c r="V23" s="29"/>
      <c r="W23" s="21"/>
      <c r="X23" s="21"/>
    </row>
    <row r="24" spans="1:24" x14ac:dyDescent="0.25">
      <c r="A24" s="24" t="s">
        <v>64</v>
      </c>
      <c r="B24" s="21"/>
      <c r="C24" s="21"/>
      <c r="D24" s="21"/>
      <c r="E24" s="26">
        <v>4283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7">
        <f t="shared" si="0"/>
        <v>4283</v>
      </c>
      <c r="Q24" s="28" t="s">
        <v>91</v>
      </c>
      <c r="R24" s="31">
        <v>45716</v>
      </c>
      <c r="S24" s="28" t="s">
        <v>88</v>
      </c>
      <c r="T24" s="31">
        <v>45716</v>
      </c>
      <c r="U24" s="29" t="str">
        <f t="shared" si="1"/>
        <v>I00017</v>
      </c>
      <c r="V24" s="22"/>
      <c r="W24" s="22"/>
      <c r="X24" s="22"/>
    </row>
    <row r="25" spans="1:24" x14ac:dyDescent="0.25">
      <c r="A25" s="24" t="s">
        <v>64</v>
      </c>
      <c r="B25" s="21"/>
      <c r="C25" s="21"/>
      <c r="D25" s="21"/>
      <c r="E25" s="21"/>
      <c r="F25" s="21"/>
      <c r="G25" s="21"/>
      <c r="H25" s="21"/>
      <c r="I25" s="21"/>
      <c r="J25" s="26">
        <v>1.26</v>
      </c>
      <c r="K25" s="21"/>
      <c r="L25" s="21"/>
      <c r="M25" s="21"/>
      <c r="N25" s="21"/>
      <c r="O25" s="21"/>
      <c r="P25" s="27">
        <f t="shared" si="0"/>
        <v>1.26</v>
      </c>
      <c r="Q25" s="22"/>
      <c r="R25" s="31">
        <v>45692</v>
      </c>
      <c r="S25" s="28" t="s">
        <v>93</v>
      </c>
      <c r="T25" s="31">
        <f>+R25</f>
        <v>45692</v>
      </c>
      <c r="U25" s="28" t="str">
        <f>+S25</f>
        <v>I00022</v>
      </c>
      <c r="V25" s="22"/>
      <c r="W25" s="22"/>
      <c r="X25" s="22"/>
    </row>
    <row r="26" spans="1:24" x14ac:dyDescent="0.25">
      <c r="A26" s="44" t="s">
        <v>64</v>
      </c>
      <c r="B26" s="45"/>
      <c r="C26" s="45"/>
      <c r="D26" s="45"/>
      <c r="E26" s="45"/>
      <c r="F26" s="45"/>
      <c r="G26" s="45"/>
      <c r="H26" s="45"/>
      <c r="I26" s="45"/>
      <c r="J26" s="45">
        <v>0.11</v>
      </c>
      <c r="K26" s="45"/>
      <c r="L26" s="45"/>
      <c r="M26" s="45"/>
      <c r="N26" s="45"/>
      <c r="O26" s="45"/>
      <c r="P26" s="48">
        <f t="shared" si="0"/>
        <v>0.11</v>
      </c>
      <c r="Q26" s="51"/>
      <c r="R26" s="49">
        <v>45692</v>
      </c>
      <c r="S26" s="52" t="s">
        <v>94</v>
      </c>
      <c r="T26" s="49">
        <f>+R26</f>
        <v>45692</v>
      </c>
      <c r="U26" s="52" t="str">
        <f>+S26</f>
        <v>I00023</v>
      </c>
      <c r="V26" s="51"/>
      <c r="W26" s="51"/>
      <c r="X26" s="51"/>
    </row>
    <row r="27" spans="1:24" x14ac:dyDescent="0.25">
      <c r="A27" s="24" t="s">
        <v>64</v>
      </c>
      <c r="B27" s="21"/>
      <c r="C27" s="21"/>
      <c r="D27" s="21"/>
      <c r="E27" s="21"/>
      <c r="F27" s="21"/>
      <c r="G27" s="21"/>
      <c r="H27" s="21"/>
      <c r="I27" s="21"/>
      <c r="J27" s="21">
        <v>0.73</v>
      </c>
      <c r="K27" s="21"/>
      <c r="L27" s="21"/>
      <c r="M27" s="21"/>
      <c r="N27" s="21"/>
      <c r="O27" s="21"/>
      <c r="P27" s="41">
        <f t="shared" si="0"/>
        <v>0.73</v>
      </c>
      <c r="Q27" s="22"/>
      <c r="R27" s="31">
        <v>45719</v>
      </c>
      <c r="S27" s="53">
        <v>100036</v>
      </c>
      <c r="T27" s="31">
        <f>+R27</f>
        <v>45719</v>
      </c>
      <c r="U27" s="28" t="s">
        <v>95</v>
      </c>
      <c r="V27" s="22"/>
      <c r="W27" s="22"/>
      <c r="X27" s="22"/>
    </row>
    <row r="28" spans="1:24" x14ac:dyDescent="0.25">
      <c r="A28" s="24" t="s">
        <v>64</v>
      </c>
      <c r="B28" s="21"/>
      <c r="C28" s="21"/>
      <c r="D28" s="21"/>
      <c r="E28" s="26"/>
      <c r="F28" s="21"/>
      <c r="G28" s="21"/>
      <c r="H28" s="21"/>
      <c r="I28" s="21"/>
      <c r="J28" s="21">
        <v>0.84</v>
      </c>
      <c r="K28" s="21"/>
      <c r="L28" s="21"/>
      <c r="M28" s="21"/>
      <c r="N28" s="21"/>
      <c r="O28" s="21"/>
      <c r="P28" s="41">
        <f t="shared" si="0"/>
        <v>0.84</v>
      </c>
      <c r="Q28" s="22"/>
      <c r="R28" s="31">
        <v>45720</v>
      </c>
      <c r="S28" s="28" t="s">
        <v>96</v>
      </c>
      <c r="T28" s="31">
        <f>+R28</f>
        <v>45720</v>
      </c>
      <c r="U28" s="28" t="str">
        <f>+S28</f>
        <v>I00035</v>
      </c>
      <c r="V28" s="22"/>
      <c r="W28" s="22"/>
      <c r="X28" s="22"/>
    </row>
    <row r="29" spans="1:24" x14ac:dyDescent="0.25">
      <c r="A29" s="24" t="s">
        <v>64</v>
      </c>
      <c r="B29" s="21"/>
      <c r="C29" s="21"/>
      <c r="D29" s="21"/>
      <c r="E29" s="26">
        <v>4009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41">
        <f t="shared" si="0"/>
        <v>4009</v>
      </c>
      <c r="Q29" s="24" t="s">
        <v>103</v>
      </c>
      <c r="R29" s="31">
        <v>45726</v>
      </c>
      <c r="S29" s="29" t="s">
        <v>99</v>
      </c>
      <c r="T29" s="31">
        <f>+R29</f>
        <v>45726</v>
      </c>
      <c r="U29" s="29" t="str">
        <f>+S29</f>
        <v>I00028</v>
      </c>
      <c r="V29" s="21"/>
      <c r="W29" s="21"/>
      <c r="X29" s="21"/>
    </row>
    <row r="30" spans="1:24" x14ac:dyDescent="0.25">
      <c r="A30" s="24" t="s">
        <v>64</v>
      </c>
      <c r="B30" s="21"/>
      <c r="C30" s="21"/>
      <c r="D30" s="21"/>
      <c r="E30" s="26">
        <v>3810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41">
        <f t="shared" si="0"/>
        <v>3810</v>
      </c>
      <c r="Q30" s="29" t="s">
        <v>108</v>
      </c>
      <c r="R30" s="31">
        <v>45727</v>
      </c>
      <c r="S30" s="29" t="s">
        <v>97</v>
      </c>
      <c r="T30" s="31">
        <v>45727</v>
      </c>
      <c r="U30" s="29" t="str">
        <f>+S30</f>
        <v>I00030</v>
      </c>
      <c r="V30" s="21"/>
      <c r="W30" s="21"/>
      <c r="X30" s="21"/>
    </row>
    <row r="31" spans="1:24" x14ac:dyDescent="0.25">
      <c r="A31" s="24" t="s">
        <v>64</v>
      </c>
      <c r="B31" s="21"/>
      <c r="C31" s="21"/>
      <c r="D31" s="21"/>
      <c r="E31" s="26"/>
      <c r="F31" s="21"/>
      <c r="G31" s="21"/>
      <c r="H31" s="21"/>
      <c r="I31" s="26">
        <v>100000</v>
      </c>
      <c r="J31" s="21"/>
      <c r="K31" s="21"/>
      <c r="L31" s="21"/>
      <c r="M31" s="21"/>
      <c r="N31" s="21"/>
      <c r="O31" s="21"/>
      <c r="P31" s="41">
        <f t="shared" si="0"/>
        <v>100000</v>
      </c>
      <c r="Q31" s="29" t="s">
        <v>106</v>
      </c>
      <c r="R31" s="31">
        <v>45735</v>
      </c>
      <c r="S31" s="29" t="s">
        <v>98</v>
      </c>
      <c r="T31" s="31">
        <f>+R31</f>
        <v>45735</v>
      </c>
      <c r="U31" s="29" t="str">
        <f t="shared" ref="U31:U35" si="3">+S31</f>
        <v>I00029</v>
      </c>
      <c r="V31" s="21"/>
      <c r="W31" s="21"/>
      <c r="X31" s="21"/>
    </row>
    <row r="32" spans="1:24" x14ac:dyDescent="0.25">
      <c r="A32" s="24" t="s">
        <v>64</v>
      </c>
      <c r="B32" s="21"/>
      <c r="C32" s="21"/>
      <c r="D32" s="21"/>
      <c r="E32" s="26">
        <v>2943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41">
        <f t="shared" si="0"/>
        <v>2943</v>
      </c>
      <c r="Q32" s="29" t="s">
        <v>107</v>
      </c>
      <c r="R32" s="31">
        <v>45736</v>
      </c>
      <c r="S32" s="29" t="s">
        <v>100</v>
      </c>
      <c r="T32" s="31">
        <f t="shared" ref="T32:T33" si="4">+R32</f>
        <v>45736</v>
      </c>
      <c r="U32" s="29" t="str">
        <f t="shared" si="3"/>
        <v>I00032</v>
      </c>
      <c r="V32" s="21"/>
      <c r="W32" s="21"/>
      <c r="X32" s="21"/>
    </row>
    <row r="33" spans="1:24" x14ac:dyDescent="0.25">
      <c r="A33" s="24" t="s">
        <v>64</v>
      </c>
      <c r="B33" s="21"/>
      <c r="C33" s="21"/>
      <c r="D33" s="21"/>
      <c r="E33" s="21"/>
      <c r="F33" s="21"/>
      <c r="G33" s="21"/>
      <c r="H33" s="21"/>
      <c r="I33" s="26">
        <v>316666.65999999997</v>
      </c>
      <c r="J33" s="21"/>
      <c r="K33" s="21"/>
      <c r="L33" s="21"/>
      <c r="M33" s="21"/>
      <c r="N33" s="21"/>
      <c r="O33" s="21"/>
      <c r="P33" s="41">
        <f t="shared" si="0"/>
        <v>316666.65999999997</v>
      </c>
      <c r="Q33" s="29" t="s">
        <v>104</v>
      </c>
      <c r="R33" s="31">
        <v>45741</v>
      </c>
      <c r="S33" s="29" t="s">
        <v>101</v>
      </c>
      <c r="T33" s="31">
        <f t="shared" si="4"/>
        <v>45741</v>
      </c>
      <c r="U33" s="29" t="str">
        <f t="shared" si="3"/>
        <v>I00031</v>
      </c>
      <c r="V33" s="21"/>
      <c r="W33" s="21"/>
      <c r="X33" s="21"/>
    </row>
    <row r="34" spans="1:24" x14ac:dyDescent="0.25">
      <c r="A34" s="44" t="s">
        <v>64</v>
      </c>
      <c r="B34" s="45"/>
      <c r="C34" s="45"/>
      <c r="D34" s="45"/>
      <c r="E34" s="47">
        <v>3891</v>
      </c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8">
        <f t="shared" si="0"/>
        <v>3891</v>
      </c>
      <c r="Q34" s="52" t="s">
        <v>105</v>
      </c>
      <c r="R34" s="49">
        <v>45746</v>
      </c>
      <c r="S34" s="52" t="s">
        <v>102</v>
      </c>
      <c r="T34" s="49">
        <v>45746</v>
      </c>
      <c r="U34" s="50" t="str">
        <f t="shared" si="3"/>
        <v>I00034</v>
      </c>
      <c r="V34" s="51"/>
      <c r="W34" s="51"/>
      <c r="X34" s="51"/>
    </row>
    <row r="35" spans="1:24" x14ac:dyDescent="0.25">
      <c r="A35" s="24" t="s">
        <v>64</v>
      </c>
      <c r="B35" s="21"/>
      <c r="C35" s="21"/>
      <c r="D35" s="21"/>
      <c r="E35" s="21"/>
      <c r="F35" s="21"/>
      <c r="G35" s="21"/>
      <c r="H35" s="21"/>
      <c r="I35" s="21"/>
      <c r="J35" s="39">
        <v>0.78</v>
      </c>
      <c r="K35" s="21"/>
      <c r="L35" s="21"/>
      <c r="M35" s="21"/>
      <c r="N35" s="21"/>
      <c r="O35" s="21"/>
      <c r="P35" s="41">
        <f t="shared" si="0"/>
        <v>0.78</v>
      </c>
      <c r="Q35" s="21"/>
      <c r="R35" s="31">
        <v>45748</v>
      </c>
      <c r="S35" s="29" t="s">
        <v>122</v>
      </c>
      <c r="T35" s="31">
        <f>+R35</f>
        <v>45748</v>
      </c>
      <c r="U35" s="29" t="str">
        <f t="shared" si="3"/>
        <v>i00050</v>
      </c>
      <c r="V35" s="21"/>
      <c r="W35" s="21"/>
      <c r="X35" s="21"/>
    </row>
    <row r="36" spans="1:24" x14ac:dyDescent="0.25">
      <c r="A36" s="24" t="s">
        <v>64</v>
      </c>
      <c r="B36" s="21"/>
      <c r="C36" s="21"/>
      <c r="D36" s="21"/>
      <c r="E36" s="21"/>
      <c r="F36" s="21"/>
      <c r="G36" s="21"/>
      <c r="H36" s="21"/>
      <c r="I36" s="21"/>
      <c r="J36" s="39">
        <v>1.07</v>
      </c>
      <c r="K36" s="21"/>
      <c r="L36" s="21"/>
      <c r="M36" s="21"/>
      <c r="N36" s="21"/>
      <c r="O36" s="21"/>
      <c r="P36" s="41">
        <f t="shared" si="0"/>
        <v>1.07</v>
      </c>
      <c r="Q36" s="21"/>
      <c r="R36" s="31">
        <v>45748</v>
      </c>
      <c r="S36" s="29">
        <v>100037</v>
      </c>
      <c r="T36" s="31">
        <f>+R36</f>
        <v>45748</v>
      </c>
      <c r="U36" s="29">
        <f>+S36</f>
        <v>100037</v>
      </c>
      <c r="V36" s="21"/>
      <c r="W36" s="21"/>
      <c r="X36" s="21"/>
    </row>
    <row r="37" spans="1:24" x14ac:dyDescent="0.25">
      <c r="A37" s="24" t="s">
        <v>64</v>
      </c>
      <c r="B37" s="21"/>
      <c r="C37" s="21"/>
      <c r="D37" s="21"/>
      <c r="E37" s="26">
        <v>3631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41">
        <f t="shared" si="0"/>
        <v>3631</v>
      </c>
      <c r="Q37" s="56" t="s">
        <v>110</v>
      </c>
      <c r="R37" s="31">
        <v>45754</v>
      </c>
      <c r="S37" s="29" t="s">
        <v>111</v>
      </c>
      <c r="T37" s="31">
        <v>45754</v>
      </c>
      <c r="U37" s="29" t="str">
        <f>+S37</f>
        <v>I00052</v>
      </c>
      <c r="V37" s="21"/>
      <c r="W37" s="21"/>
      <c r="X37" s="21"/>
    </row>
    <row r="38" spans="1:24" x14ac:dyDescent="0.25">
      <c r="A38" s="24" t="s">
        <v>64</v>
      </c>
      <c r="B38" s="21"/>
      <c r="C38" s="21"/>
      <c r="D38" s="21"/>
      <c r="E38" s="26">
        <v>3037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41">
        <f t="shared" si="0"/>
        <v>3037</v>
      </c>
      <c r="Q38" s="56" t="s">
        <v>112</v>
      </c>
      <c r="R38" s="31">
        <v>45761</v>
      </c>
      <c r="S38" s="29" t="s">
        <v>113</v>
      </c>
      <c r="T38" s="31">
        <v>45761</v>
      </c>
      <c r="U38" s="29" t="str">
        <f t="shared" ref="U38:U40" si="5">+S38</f>
        <v>I00047</v>
      </c>
      <c r="V38" s="21"/>
      <c r="W38" s="21"/>
      <c r="X38" s="21"/>
    </row>
    <row r="39" spans="1:24" x14ac:dyDescent="0.25">
      <c r="A39" s="24" t="s">
        <v>64</v>
      </c>
      <c r="B39" s="21"/>
      <c r="C39" s="21"/>
      <c r="D39" s="21"/>
      <c r="E39" s="26">
        <v>4224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41">
        <f t="shared" si="0"/>
        <v>4224</v>
      </c>
      <c r="Q39" s="56" t="s">
        <v>114</v>
      </c>
      <c r="R39" s="31">
        <v>45777</v>
      </c>
      <c r="S39" s="29" t="s">
        <v>115</v>
      </c>
      <c r="T39" s="31">
        <v>45777</v>
      </c>
      <c r="U39" s="29" t="str">
        <f t="shared" si="5"/>
        <v>I00049</v>
      </c>
      <c r="V39" s="21"/>
      <c r="W39" s="21"/>
      <c r="X39" s="21"/>
    </row>
    <row r="40" spans="1:24" x14ac:dyDescent="0.25">
      <c r="A40" s="44" t="s">
        <v>64</v>
      </c>
      <c r="B40" s="45"/>
      <c r="C40" s="45"/>
      <c r="D40" s="45"/>
      <c r="E40" s="45"/>
      <c r="F40" s="45"/>
      <c r="G40" s="45"/>
      <c r="H40" s="45"/>
      <c r="I40" s="47">
        <v>416666.66</v>
      </c>
      <c r="J40" s="45"/>
      <c r="K40" s="45"/>
      <c r="L40" s="45"/>
      <c r="M40" s="45"/>
      <c r="N40" s="45"/>
      <c r="O40" s="45"/>
      <c r="P40" s="48">
        <f t="shared" si="0"/>
        <v>416666.66</v>
      </c>
      <c r="Q40" s="50" t="s">
        <v>120</v>
      </c>
      <c r="R40" s="49">
        <v>45777</v>
      </c>
      <c r="S40" s="50" t="s">
        <v>131</v>
      </c>
      <c r="T40" s="49">
        <v>45777</v>
      </c>
      <c r="U40" s="50" t="str">
        <f t="shared" si="5"/>
        <v>I00048</v>
      </c>
      <c r="V40" s="45"/>
      <c r="W40" s="45"/>
      <c r="X40" s="45"/>
    </row>
    <row r="41" spans="1:24" ht="16.5" x14ac:dyDescent="0.3">
      <c r="A41" s="24" t="s">
        <v>64</v>
      </c>
      <c r="B41" s="21"/>
      <c r="C41" s="21"/>
      <c r="D41" s="21"/>
      <c r="E41" s="21"/>
      <c r="F41" s="21"/>
      <c r="G41" s="21"/>
      <c r="H41" s="21"/>
      <c r="I41" s="21"/>
      <c r="J41" s="57">
        <v>1.69</v>
      </c>
      <c r="K41" s="21"/>
      <c r="L41" s="21"/>
      <c r="M41" s="21"/>
      <c r="N41" s="21"/>
      <c r="O41" s="21"/>
      <c r="P41" s="41">
        <f t="shared" si="0"/>
        <v>1.69</v>
      </c>
      <c r="Q41" s="21"/>
      <c r="R41" s="31">
        <v>45779</v>
      </c>
      <c r="S41" s="29" t="s">
        <v>123</v>
      </c>
      <c r="T41" s="31">
        <f>+R41</f>
        <v>45779</v>
      </c>
      <c r="U41" s="29" t="str">
        <f>+S41</f>
        <v>I00053</v>
      </c>
      <c r="V41" s="21"/>
      <c r="W41" s="21"/>
      <c r="X41" s="21"/>
    </row>
    <row r="42" spans="1:24" ht="16.5" x14ac:dyDescent="0.3">
      <c r="A42" s="24" t="s">
        <v>64</v>
      </c>
      <c r="B42" s="21"/>
      <c r="C42" s="21"/>
      <c r="D42" s="21"/>
      <c r="E42" s="21"/>
      <c r="F42" s="21"/>
      <c r="G42" s="21"/>
      <c r="H42" s="21"/>
      <c r="I42" s="21"/>
      <c r="J42" s="57">
        <v>0.64</v>
      </c>
      <c r="K42" s="21"/>
      <c r="L42" s="21"/>
      <c r="M42" s="21"/>
      <c r="N42" s="21"/>
      <c r="O42" s="21"/>
      <c r="P42" s="41">
        <f t="shared" si="0"/>
        <v>0.64</v>
      </c>
      <c r="Q42" s="21"/>
      <c r="R42" s="31">
        <v>45779</v>
      </c>
      <c r="S42" s="29" t="s">
        <v>124</v>
      </c>
      <c r="T42" s="31">
        <f t="shared" ref="T42:T48" si="6">+R42</f>
        <v>45779</v>
      </c>
      <c r="U42" s="29" t="str">
        <f t="shared" ref="U42:U47" si="7">+S42</f>
        <v>I00076</v>
      </c>
      <c r="V42" s="21"/>
      <c r="W42" s="21"/>
      <c r="X42" s="21"/>
    </row>
    <row r="43" spans="1:24" x14ac:dyDescent="0.25">
      <c r="A43" s="24" t="s">
        <v>64</v>
      </c>
      <c r="B43" s="21"/>
      <c r="C43" s="21"/>
      <c r="D43" s="21"/>
      <c r="E43" s="26">
        <v>2310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41">
        <f t="shared" si="0"/>
        <v>2310</v>
      </c>
      <c r="Q43" s="56" t="s">
        <v>118</v>
      </c>
      <c r="R43" s="43">
        <v>45790</v>
      </c>
      <c r="S43" s="42" t="s">
        <v>125</v>
      </c>
      <c r="T43" s="31">
        <f t="shared" si="6"/>
        <v>45790</v>
      </c>
      <c r="U43" s="29" t="str">
        <f t="shared" si="7"/>
        <v>I00057</v>
      </c>
      <c r="V43" s="21"/>
      <c r="W43" s="21"/>
      <c r="X43" s="21"/>
    </row>
    <row r="44" spans="1:24" x14ac:dyDescent="0.25">
      <c r="A44" s="24" t="s">
        <v>64</v>
      </c>
      <c r="B44" s="21"/>
      <c r="C44" s="21"/>
      <c r="D44" s="21"/>
      <c r="E44" s="26">
        <v>3878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41">
        <f t="shared" si="0"/>
        <v>3878</v>
      </c>
      <c r="Q44" s="59" t="s">
        <v>121</v>
      </c>
      <c r="R44" s="43">
        <v>45790</v>
      </c>
      <c r="S44" s="42" t="s">
        <v>126</v>
      </c>
      <c r="T44" s="31">
        <f t="shared" si="6"/>
        <v>45790</v>
      </c>
      <c r="U44" s="29" t="str">
        <f t="shared" si="7"/>
        <v>I00058</v>
      </c>
      <c r="V44" s="21"/>
      <c r="W44" s="21"/>
      <c r="X44" s="21"/>
    </row>
    <row r="45" spans="1:24" x14ac:dyDescent="0.25">
      <c r="A45" s="24" t="s">
        <v>64</v>
      </c>
      <c r="B45" s="21"/>
      <c r="C45" s="21"/>
      <c r="D45" s="21"/>
      <c r="E45" s="26">
        <v>3139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41">
        <f t="shared" si="0"/>
        <v>3139</v>
      </c>
      <c r="Q45" s="56" t="s">
        <v>117</v>
      </c>
      <c r="R45" s="43">
        <v>45796</v>
      </c>
      <c r="S45" s="42" t="s">
        <v>127</v>
      </c>
      <c r="T45" s="31">
        <f t="shared" si="6"/>
        <v>45796</v>
      </c>
      <c r="U45" s="29" t="str">
        <f t="shared" si="7"/>
        <v>I00062</v>
      </c>
      <c r="V45" s="21"/>
      <c r="W45" s="21"/>
      <c r="X45" s="21"/>
    </row>
    <row r="46" spans="1:24" x14ac:dyDescent="0.25">
      <c r="A46" s="24" t="s">
        <v>64</v>
      </c>
      <c r="B46" s="21"/>
      <c r="C46" s="21"/>
      <c r="D46" s="21"/>
      <c r="E46" s="26">
        <v>4220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41">
        <f t="shared" si="0"/>
        <v>4220</v>
      </c>
      <c r="Q46" s="56" t="s">
        <v>116</v>
      </c>
      <c r="R46" s="43">
        <v>45804</v>
      </c>
      <c r="S46" s="42" t="s">
        <v>128</v>
      </c>
      <c r="T46" s="31">
        <f t="shared" si="6"/>
        <v>45804</v>
      </c>
      <c r="U46" s="29" t="str">
        <f t="shared" si="7"/>
        <v>I00069</v>
      </c>
      <c r="V46" s="21"/>
      <c r="W46" s="21"/>
      <c r="X46" s="21"/>
    </row>
    <row r="47" spans="1:24" x14ac:dyDescent="0.25">
      <c r="A47" s="37" t="s">
        <v>64</v>
      </c>
      <c r="B47" s="39"/>
      <c r="C47" s="39"/>
      <c r="D47" s="39"/>
      <c r="E47" s="58"/>
      <c r="F47" s="39"/>
      <c r="G47" s="39"/>
      <c r="H47" s="39"/>
      <c r="I47" s="58">
        <v>416666.66</v>
      </c>
      <c r="J47" s="39"/>
      <c r="K47" s="39"/>
      <c r="L47" s="39"/>
      <c r="M47" s="39"/>
      <c r="N47" s="39"/>
      <c r="O47" s="39"/>
      <c r="P47" s="41">
        <f t="shared" si="0"/>
        <v>416666.66</v>
      </c>
      <c r="Q47" s="39" t="s">
        <v>119</v>
      </c>
      <c r="R47" s="43">
        <v>45806</v>
      </c>
      <c r="S47" s="42" t="s">
        <v>130</v>
      </c>
      <c r="T47" s="31">
        <f t="shared" si="6"/>
        <v>45806</v>
      </c>
      <c r="U47" s="29" t="str">
        <f t="shared" si="7"/>
        <v>I00070</v>
      </c>
      <c r="V47" s="39"/>
      <c r="W47" s="39"/>
      <c r="X47" s="39"/>
    </row>
    <row r="48" spans="1:24" x14ac:dyDescent="0.25">
      <c r="A48" s="44" t="s">
        <v>64</v>
      </c>
      <c r="B48" s="45"/>
      <c r="C48" s="45"/>
      <c r="D48" s="45"/>
      <c r="E48" s="47">
        <v>3034</v>
      </c>
      <c r="F48" s="45"/>
      <c r="G48" s="45"/>
      <c r="H48" s="45"/>
      <c r="I48" s="47"/>
      <c r="J48" s="45"/>
      <c r="K48" s="45"/>
      <c r="L48" s="45"/>
      <c r="M48" s="45"/>
      <c r="N48" s="45"/>
      <c r="O48" s="45"/>
      <c r="P48" s="48">
        <f t="shared" si="0"/>
        <v>3034</v>
      </c>
      <c r="Q48" s="45"/>
      <c r="R48" s="49">
        <v>45807</v>
      </c>
      <c r="S48" s="50" t="s">
        <v>129</v>
      </c>
      <c r="T48" s="49">
        <f t="shared" si="6"/>
        <v>45807</v>
      </c>
      <c r="U48" s="50" t="str">
        <f>+S48</f>
        <v>I00075</v>
      </c>
      <c r="V48" s="45"/>
      <c r="W48" s="45"/>
      <c r="X48" s="45"/>
    </row>
    <row r="49" spans="1:24" ht="16.5" x14ac:dyDescent="0.3">
      <c r="A49" s="24" t="s">
        <v>64</v>
      </c>
      <c r="B49" s="21"/>
      <c r="C49" s="21"/>
      <c r="D49" s="21"/>
      <c r="E49" s="26"/>
      <c r="F49" s="21"/>
      <c r="G49" s="21"/>
      <c r="H49" s="21"/>
      <c r="I49" s="26"/>
      <c r="J49" s="60">
        <v>2.38</v>
      </c>
      <c r="K49" s="21"/>
      <c r="L49" s="21"/>
      <c r="M49" s="21"/>
      <c r="N49" s="21"/>
      <c r="O49" s="21"/>
      <c r="P49" s="41">
        <f t="shared" si="0"/>
        <v>2.38</v>
      </c>
      <c r="Q49" s="21"/>
      <c r="R49" s="31">
        <v>45810</v>
      </c>
      <c r="S49" s="29" t="s">
        <v>135</v>
      </c>
      <c r="T49" s="31">
        <v>45810</v>
      </c>
      <c r="U49" s="29" t="str">
        <f>+S49</f>
        <v>I00077</v>
      </c>
      <c r="V49" s="21"/>
      <c r="W49" s="21"/>
      <c r="X49" s="21"/>
    </row>
    <row r="50" spans="1:24" ht="16.5" x14ac:dyDescent="0.3">
      <c r="A50" s="24" t="s">
        <v>64</v>
      </c>
      <c r="B50" s="21"/>
      <c r="C50" s="21"/>
      <c r="D50" s="21"/>
      <c r="E50" s="26"/>
      <c r="F50" s="21"/>
      <c r="G50" s="21"/>
      <c r="H50" s="21"/>
      <c r="I50" s="26"/>
      <c r="J50" s="60">
        <v>0.67</v>
      </c>
      <c r="K50" s="21"/>
      <c r="L50" s="21"/>
      <c r="M50" s="21"/>
      <c r="N50" s="21"/>
      <c r="O50" s="21"/>
      <c r="P50" s="41">
        <f t="shared" si="0"/>
        <v>0.67</v>
      </c>
      <c r="Q50" s="21"/>
      <c r="R50" s="31">
        <v>45810</v>
      </c>
      <c r="S50" s="29" t="s">
        <v>134</v>
      </c>
      <c r="T50" s="31">
        <v>45810</v>
      </c>
      <c r="U50" s="29" t="str">
        <f>+S50</f>
        <v>I00078</v>
      </c>
      <c r="V50" s="21"/>
      <c r="W50" s="21"/>
      <c r="X50" s="21"/>
    </row>
    <row r="51" spans="1:24" x14ac:dyDescent="0.25">
      <c r="A51" s="24" t="s">
        <v>64</v>
      </c>
      <c r="B51" s="21"/>
      <c r="C51" s="21"/>
      <c r="D51" s="21"/>
      <c r="E51" s="26">
        <v>3884</v>
      </c>
      <c r="F51" s="21"/>
      <c r="G51" s="21"/>
      <c r="H51" s="21"/>
      <c r="I51" s="26"/>
      <c r="J51" s="21"/>
      <c r="K51" s="21"/>
      <c r="L51" s="21"/>
      <c r="M51" s="21"/>
      <c r="N51" s="21"/>
      <c r="O51" s="21"/>
      <c r="P51" s="41">
        <f t="shared" si="0"/>
        <v>3884</v>
      </c>
      <c r="Q51" s="29" t="s">
        <v>132</v>
      </c>
      <c r="R51" s="31">
        <v>45817</v>
      </c>
      <c r="S51" s="29" t="s">
        <v>136</v>
      </c>
      <c r="T51" s="31">
        <v>45817</v>
      </c>
      <c r="U51" s="29" t="str">
        <f t="shared" ref="U51:U55" si="8">+S51</f>
        <v>I00079</v>
      </c>
      <c r="V51" s="21"/>
      <c r="W51" s="21"/>
      <c r="X51" s="21"/>
    </row>
    <row r="52" spans="1:24" x14ac:dyDescent="0.25">
      <c r="A52" s="24" t="s">
        <v>64</v>
      </c>
      <c r="B52" s="21"/>
      <c r="C52" s="21"/>
      <c r="D52" s="21"/>
      <c r="E52" s="26">
        <v>4103</v>
      </c>
      <c r="F52" s="21"/>
      <c r="G52" s="21"/>
      <c r="H52" s="21"/>
      <c r="I52" s="26"/>
      <c r="J52" s="21"/>
      <c r="K52" s="21"/>
      <c r="L52" s="21"/>
      <c r="M52" s="21"/>
      <c r="N52" s="21"/>
      <c r="O52" s="21"/>
      <c r="P52" s="41">
        <f t="shared" si="0"/>
        <v>4103</v>
      </c>
      <c r="Q52" s="29" t="s">
        <v>133</v>
      </c>
      <c r="R52" s="31">
        <v>45825</v>
      </c>
      <c r="S52" s="29" t="s">
        <v>137</v>
      </c>
      <c r="T52" s="31">
        <v>45825</v>
      </c>
      <c r="U52" s="29" t="str">
        <f t="shared" si="8"/>
        <v>I00080</v>
      </c>
      <c r="V52" s="21"/>
      <c r="W52" s="21"/>
      <c r="X52" s="21"/>
    </row>
    <row r="53" spans="1:24" x14ac:dyDescent="0.25">
      <c r="A53" s="24" t="s">
        <v>64</v>
      </c>
      <c r="B53" s="21"/>
      <c r="C53" s="21"/>
      <c r="D53" s="21"/>
      <c r="E53" s="26">
        <v>4210</v>
      </c>
      <c r="F53" s="21"/>
      <c r="G53" s="21"/>
      <c r="H53" s="21"/>
      <c r="I53" s="26"/>
      <c r="J53" s="21"/>
      <c r="K53" s="21"/>
      <c r="L53" s="21"/>
      <c r="M53" s="21"/>
      <c r="N53" s="21"/>
      <c r="O53" s="21"/>
      <c r="P53" s="41">
        <f t="shared" si="0"/>
        <v>4210</v>
      </c>
      <c r="Q53" s="29" t="s">
        <v>140</v>
      </c>
      <c r="R53" s="31">
        <v>45835</v>
      </c>
      <c r="S53" s="29" t="s">
        <v>138</v>
      </c>
      <c r="T53" s="31">
        <v>45835</v>
      </c>
      <c r="U53" s="29" t="str">
        <f t="shared" si="8"/>
        <v>I00090</v>
      </c>
      <c r="V53" s="21"/>
      <c r="W53" s="21"/>
      <c r="X53" s="21"/>
    </row>
    <row r="54" spans="1:24" x14ac:dyDescent="0.25">
      <c r="A54" s="24" t="s">
        <v>64</v>
      </c>
      <c r="B54" s="21"/>
      <c r="C54" s="21"/>
      <c r="D54" s="21"/>
      <c r="E54" s="26">
        <v>3225</v>
      </c>
      <c r="F54" s="21"/>
      <c r="G54" s="21"/>
      <c r="H54" s="21"/>
      <c r="I54" s="26"/>
      <c r="J54" s="21"/>
      <c r="K54" s="21"/>
      <c r="L54" s="21"/>
      <c r="M54" s="21"/>
      <c r="N54" s="21"/>
      <c r="O54" s="21"/>
      <c r="P54" s="41">
        <f t="shared" si="0"/>
        <v>3225</v>
      </c>
      <c r="Q54" s="29" t="s">
        <v>141</v>
      </c>
      <c r="R54" s="31">
        <v>45838</v>
      </c>
      <c r="S54" s="29" t="s">
        <v>139</v>
      </c>
      <c r="T54" s="31">
        <f>+R54</f>
        <v>45838</v>
      </c>
      <c r="U54" s="29" t="str">
        <f t="shared" si="8"/>
        <v>I00092</v>
      </c>
      <c r="V54" s="21"/>
      <c r="W54" s="21"/>
      <c r="X54" s="21"/>
    </row>
    <row r="55" spans="1:24" x14ac:dyDescent="0.25">
      <c r="A55" s="44" t="s">
        <v>64</v>
      </c>
      <c r="B55" s="45"/>
      <c r="C55" s="45"/>
      <c r="D55" s="45"/>
      <c r="E55" s="47"/>
      <c r="F55" s="45"/>
      <c r="G55" s="45"/>
      <c r="H55" s="45"/>
      <c r="I55" s="47">
        <v>416666.66</v>
      </c>
      <c r="J55" s="45"/>
      <c r="K55" s="45"/>
      <c r="L55" s="45"/>
      <c r="M55" s="45"/>
      <c r="N55" s="45"/>
      <c r="O55" s="45"/>
      <c r="P55" s="48">
        <f t="shared" si="0"/>
        <v>416666.66</v>
      </c>
      <c r="Q55" s="44" t="s">
        <v>143</v>
      </c>
      <c r="R55" s="49">
        <v>45838</v>
      </c>
      <c r="S55" s="50" t="s">
        <v>142</v>
      </c>
      <c r="T55" s="49">
        <v>45838</v>
      </c>
      <c r="U55" s="50" t="str">
        <f t="shared" si="8"/>
        <v>I00091</v>
      </c>
      <c r="V55" s="45"/>
      <c r="W55" s="45"/>
      <c r="X55" s="45"/>
    </row>
    <row r="56" spans="1:24" ht="16.5" x14ac:dyDescent="0.3">
      <c r="A56" s="24" t="s">
        <v>64</v>
      </c>
      <c r="B56" s="21"/>
      <c r="C56" s="21"/>
      <c r="D56" s="21"/>
      <c r="E56" s="26"/>
      <c r="F56" s="21"/>
      <c r="G56" s="21"/>
      <c r="H56" s="21"/>
      <c r="I56" s="26"/>
      <c r="J56" s="60">
        <v>2.86</v>
      </c>
      <c r="K56" s="21"/>
      <c r="L56" s="21"/>
      <c r="M56" s="21"/>
      <c r="N56" s="21"/>
      <c r="O56" s="21"/>
      <c r="P56" s="41">
        <v>2.86</v>
      </c>
      <c r="Q56" s="21"/>
      <c r="R56" s="31">
        <v>45840</v>
      </c>
      <c r="S56" s="29" t="s">
        <v>135</v>
      </c>
      <c r="T56" s="31">
        <f>+R56</f>
        <v>45840</v>
      </c>
      <c r="U56" s="29" t="str">
        <f>+S56</f>
        <v>I00077</v>
      </c>
      <c r="V56" s="21"/>
      <c r="W56" s="21"/>
      <c r="X56" s="21"/>
    </row>
    <row r="57" spans="1:24" ht="16.5" x14ac:dyDescent="0.3">
      <c r="A57" s="24" t="s">
        <v>64</v>
      </c>
      <c r="B57" s="21"/>
      <c r="C57" s="21"/>
      <c r="D57" s="21"/>
      <c r="E57" s="26"/>
      <c r="F57" s="21"/>
      <c r="G57" s="21"/>
      <c r="H57" s="21"/>
      <c r="I57" s="26"/>
      <c r="J57" s="60">
        <v>0.65</v>
      </c>
      <c r="K57" s="21"/>
      <c r="L57" s="21"/>
      <c r="M57" s="21"/>
      <c r="N57" s="21"/>
      <c r="O57" s="21"/>
      <c r="P57" s="41">
        <f t="shared" ref="P57:P71" si="9">+E57+F57+G57+H57+I57+J57+K57+L57+M57+N57+O57</f>
        <v>0.65</v>
      </c>
      <c r="Q57" s="21"/>
      <c r="R57" s="31">
        <v>45840</v>
      </c>
      <c r="S57" s="42" t="s">
        <v>134</v>
      </c>
      <c r="T57" s="31">
        <f>+R57</f>
        <v>45840</v>
      </c>
      <c r="U57" s="42" t="str">
        <f>+S57</f>
        <v>I00078</v>
      </c>
      <c r="V57" s="21"/>
      <c r="W57" s="21"/>
      <c r="X57" s="21"/>
    </row>
    <row r="58" spans="1:24" x14ac:dyDescent="0.25">
      <c r="A58" s="24" t="s">
        <v>64</v>
      </c>
      <c r="B58" s="21"/>
      <c r="C58" s="21"/>
      <c r="D58" s="21"/>
      <c r="E58" s="26">
        <v>3311</v>
      </c>
      <c r="F58" s="21"/>
      <c r="G58" s="21"/>
      <c r="H58" s="21"/>
      <c r="I58" s="26"/>
      <c r="J58" s="21"/>
      <c r="K58" s="21"/>
      <c r="L58" s="21"/>
      <c r="M58" s="21"/>
      <c r="N58" s="21"/>
      <c r="O58" s="21"/>
      <c r="P58" s="41">
        <f t="shared" si="9"/>
        <v>3311</v>
      </c>
      <c r="Q58" s="61" t="s">
        <v>145</v>
      </c>
      <c r="R58" s="31">
        <v>45850</v>
      </c>
      <c r="S58" s="29" t="s">
        <v>146</v>
      </c>
      <c r="T58" s="31">
        <v>45850</v>
      </c>
      <c r="U58" s="29" t="str">
        <f t="shared" ref="U58:U63" si="10">+S58</f>
        <v>I00094</v>
      </c>
      <c r="V58" s="21"/>
      <c r="W58" s="21"/>
      <c r="X58" s="21"/>
    </row>
    <row r="59" spans="1:24" x14ac:dyDescent="0.25">
      <c r="A59" s="24" t="s">
        <v>64</v>
      </c>
      <c r="B59" s="21"/>
      <c r="C59" s="21"/>
      <c r="D59" s="21"/>
      <c r="E59" s="26">
        <v>2822</v>
      </c>
      <c r="F59" s="21"/>
      <c r="G59" s="21"/>
      <c r="H59" s="21"/>
      <c r="I59" s="26"/>
      <c r="J59" s="21"/>
      <c r="K59" s="21"/>
      <c r="L59" s="21"/>
      <c r="M59" s="21"/>
      <c r="N59" s="21"/>
      <c r="O59" s="21"/>
      <c r="P59" s="41">
        <f t="shared" si="9"/>
        <v>2822</v>
      </c>
      <c r="Q59" s="62" t="s">
        <v>147</v>
      </c>
      <c r="R59" s="31">
        <v>45856</v>
      </c>
      <c r="S59" s="29" t="s">
        <v>148</v>
      </c>
      <c r="T59" s="31">
        <f>+R59</f>
        <v>45856</v>
      </c>
      <c r="U59" s="29" t="str">
        <f t="shared" si="10"/>
        <v>I00095</v>
      </c>
      <c r="V59" s="21"/>
      <c r="W59" s="21"/>
      <c r="X59" s="21"/>
    </row>
    <row r="60" spans="1:24" x14ac:dyDescent="0.25">
      <c r="A60" s="24" t="s">
        <v>64</v>
      </c>
      <c r="B60" s="21"/>
      <c r="C60" s="21"/>
      <c r="D60" s="21"/>
      <c r="E60" s="26">
        <v>2833</v>
      </c>
      <c r="F60" s="21"/>
      <c r="G60" s="21"/>
      <c r="H60" s="21"/>
      <c r="I60" s="26"/>
      <c r="J60" s="21"/>
      <c r="K60" s="21"/>
      <c r="L60" s="21"/>
      <c r="M60" s="21"/>
      <c r="N60" s="21"/>
      <c r="O60" s="21"/>
      <c r="P60" s="41">
        <f t="shared" si="9"/>
        <v>2833</v>
      </c>
      <c r="Q60" s="61" t="s">
        <v>149</v>
      </c>
      <c r="R60" s="31">
        <v>45860</v>
      </c>
      <c r="S60" s="29" t="s">
        <v>150</v>
      </c>
      <c r="T60" s="31">
        <f t="shared" ref="T60:T63" si="11">+R60</f>
        <v>45860</v>
      </c>
      <c r="U60" s="29" t="str">
        <f t="shared" si="10"/>
        <v>I00096</v>
      </c>
      <c r="V60" s="21"/>
      <c r="W60" s="21"/>
      <c r="X60" s="21"/>
    </row>
    <row r="61" spans="1:24" x14ac:dyDescent="0.25">
      <c r="A61" s="24" t="s">
        <v>64</v>
      </c>
      <c r="B61" s="21"/>
      <c r="C61" s="21"/>
      <c r="D61" s="21"/>
      <c r="E61" s="26">
        <v>2794</v>
      </c>
      <c r="F61" s="21"/>
      <c r="G61" s="21"/>
      <c r="H61" s="21"/>
      <c r="I61" s="26"/>
      <c r="J61" s="21"/>
      <c r="K61" s="21"/>
      <c r="L61" s="21"/>
      <c r="M61" s="21"/>
      <c r="N61" s="21"/>
      <c r="O61" s="21"/>
      <c r="P61" s="41">
        <f t="shared" si="9"/>
        <v>2794</v>
      </c>
      <c r="Q61" s="61" t="s">
        <v>153</v>
      </c>
      <c r="R61" s="31">
        <v>45868</v>
      </c>
      <c r="S61" s="29" t="s">
        <v>154</v>
      </c>
      <c r="T61" s="31">
        <v>45868</v>
      </c>
      <c r="U61" s="29" t="str">
        <f t="shared" si="10"/>
        <v>I00103</v>
      </c>
      <c r="V61" s="21"/>
      <c r="W61" s="21"/>
      <c r="X61" s="21"/>
    </row>
    <row r="62" spans="1:24" x14ac:dyDescent="0.25">
      <c r="A62" s="24" t="s">
        <v>64</v>
      </c>
      <c r="B62" s="21"/>
      <c r="C62" s="21"/>
      <c r="D62" s="21"/>
      <c r="E62" s="26">
        <v>2351</v>
      </c>
      <c r="F62" s="21"/>
      <c r="G62" s="21"/>
      <c r="H62" s="21"/>
      <c r="I62" s="26"/>
      <c r="J62" s="21"/>
      <c r="K62" s="21"/>
      <c r="L62" s="21"/>
      <c r="M62" s="21"/>
      <c r="N62" s="21"/>
      <c r="O62" s="21"/>
      <c r="P62" s="41">
        <f t="shared" si="9"/>
        <v>2351</v>
      </c>
      <c r="Q62" s="63" t="s">
        <v>151</v>
      </c>
      <c r="R62" s="31">
        <v>45869</v>
      </c>
      <c r="S62" s="29" t="s">
        <v>152</v>
      </c>
      <c r="T62" s="31">
        <f t="shared" si="11"/>
        <v>45869</v>
      </c>
      <c r="U62" s="29" t="str">
        <f t="shared" si="10"/>
        <v>I00104</v>
      </c>
      <c r="V62" s="21"/>
      <c r="W62" s="21"/>
      <c r="X62" s="21"/>
    </row>
    <row r="63" spans="1:24" x14ac:dyDescent="0.25">
      <c r="A63" s="24" t="s">
        <v>64</v>
      </c>
      <c r="B63" s="21"/>
      <c r="C63" s="21"/>
      <c r="D63" s="21"/>
      <c r="E63" s="26"/>
      <c r="F63" s="21"/>
      <c r="G63" s="21"/>
      <c r="H63" s="21"/>
      <c r="I63" s="26">
        <v>416666.66</v>
      </c>
      <c r="J63" s="21"/>
      <c r="K63" s="21"/>
      <c r="L63" s="21"/>
      <c r="M63" s="21"/>
      <c r="N63" s="21"/>
      <c r="O63" s="21"/>
      <c r="P63" s="41">
        <f t="shared" si="9"/>
        <v>416666.66</v>
      </c>
      <c r="Q63" s="63" t="s">
        <v>155</v>
      </c>
      <c r="R63" s="31">
        <v>45867</v>
      </c>
      <c r="S63" s="29" t="s">
        <v>156</v>
      </c>
      <c r="T63" s="31">
        <f t="shared" si="11"/>
        <v>45867</v>
      </c>
      <c r="U63" s="29" t="str">
        <f t="shared" si="10"/>
        <v>I00102</v>
      </c>
      <c r="V63" s="21"/>
      <c r="W63" s="21"/>
      <c r="X63" s="21"/>
    </row>
    <row r="64" spans="1:24" ht="16.5" x14ac:dyDescent="0.3">
      <c r="A64" s="44" t="s">
        <v>64</v>
      </c>
      <c r="B64" s="45"/>
      <c r="C64" s="45"/>
      <c r="D64" s="45"/>
      <c r="E64" s="47"/>
      <c r="F64" s="45"/>
      <c r="G64" s="45"/>
      <c r="H64" s="45"/>
      <c r="I64" s="47"/>
      <c r="J64" s="64">
        <v>3.73</v>
      </c>
      <c r="K64" s="45"/>
      <c r="L64" s="45"/>
      <c r="M64" s="45"/>
      <c r="N64" s="45"/>
      <c r="O64" s="45"/>
      <c r="P64" s="48">
        <f t="shared" si="9"/>
        <v>3.73</v>
      </c>
      <c r="Q64" s="45"/>
      <c r="R64" s="49">
        <v>45870</v>
      </c>
      <c r="S64" s="50" t="s">
        <v>157</v>
      </c>
      <c r="T64" s="49">
        <f>+R64</f>
        <v>45870</v>
      </c>
      <c r="U64" s="50" t="str">
        <f>+S64</f>
        <v>I00106</v>
      </c>
      <c r="V64" s="45"/>
      <c r="W64" s="45"/>
      <c r="X64" s="45"/>
    </row>
    <row r="65" spans="1:24" ht="16.5" x14ac:dyDescent="0.3">
      <c r="A65" s="24" t="s">
        <v>64</v>
      </c>
      <c r="B65" s="21"/>
      <c r="C65" s="21"/>
      <c r="D65" s="21"/>
      <c r="E65" s="26"/>
      <c r="F65" s="21"/>
      <c r="G65" s="21"/>
      <c r="H65" s="21"/>
      <c r="I65" s="26"/>
      <c r="J65" s="60">
        <v>0.68</v>
      </c>
      <c r="K65" s="21"/>
      <c r="L65" s="21"/>
      <c r="M65" s="21"/>
      <c r="N65" s="21"/>
      <c r="O65" s="21"/>
      <c r="P65" s="41">
        <f t="shared" si="9"/>
        <v>0.68</v>
      </c>
      <c r="Q65" s="21"/>
      <c r="R65" s="31">
        <v>45870</v>
      </c>
      <c r="S65" s="42" t="s">
        <v>158</v>
      </c>
      <c r="T65" s="31">
        <f>+R65</f>
        <v>45870</v>
      </c>
      <c r="U65" s="42" t="str">
        <f>+S65</f>
        <v>I00114</v>
      </c>
      <c r="V65" s="21"/>
      <c r="W65" s="21"/>
      <c r="X65" s="21"/>
    </row>
    <row r="66" spans="1:24" x14ac:dyDescent="0.25">
      <c r="A66" s="24" t="s">
        <v>64</v>
      </c>
      <c r="B66" s="21"/>
      <c r="C66" s="21"/>
      <c r="D66" s="21"/>
      <c r="E66" s="26">
        <v>3754</v>
      </c>
      <c r="F66" s="21"/>
      <c r="G66" s="21"/>
      <c r="H66" s="21"/>
      <c r="I66" s="26"/>
      <c r="J66" s="21"/>
      <c r="K66" s="21"/>
      <c r="L66" s="21"/>
      <c r="M66" s="21"/>
      <c r="N66" s="21"/>
      <c r="O66" s="21"/>
      <c r="P66" s="41">
        <f t="shared" si="9"/>
        <v>3754</v>
      </c>
      <c r="Q66" s="66" t="s">
        <v>169</v>
      </c>
      <c r="R66" s="31">
        <v>45880</v>
      </c>
      <c r="S66" s="29" t="s">
        <v>159</v>
      </c>
      <c r="T66" s="31">
        <f t="shared" ref="T66:T71" si="12">+R66</f>
        <v>45880</v>
      </c>
      <c r="U66" s="42" t="str">
        <f t="shared" ref="U66:U71" si="13">+S66</f>
        <v>I00107</v>
      </c>
      <c r="V66" s="21"/>
      <c r="W66" s="21"/>
      <c r="X66" s="21"/>
    </row>
    <row r="67" spans="1:24" x14ac:dyDescent="0.25">
      <c r="A67" s="24" t="s">
        <v>64</v>
      </c>
      <c r="B67" s="21"/>
      <c r="C67" s="21"/>
      <c r="D67" s="21"/>
      <c r="E67" s="26">
        <v>3258</v>
      </c>
      <c r="F67" s="21"/>
      <c r="G67" s="21"/>
      <c r="H67" s="21"/>
      <c r="I67" s="26"/>
      <c r="J67" s="21"/>
      <c r="K67" s="21"/>
      <c r="L67" s="21"/>
      <c r="M67" s="21"/>
      <c r="N67" s="21"/>
      <c r="O67" s="21"/>
      <c r="P67" s="41">
        <f t="shared" si="9"/>
        <v>3258</v>
      </c>
      <c r="Q67" s="66" t="s">
        <v>168</v>
      </c>
      <c r="R67" s="31">
        <v>45889</v>
      </c>
      <c r="S67" s="29" t="s">
        <v>160</v>
      </c>
      <c r="T67" s="31">
        <f t="shared" si="12"/>
        <v>45889</v>
      </c>
      <c r="U67" s="42" t="str">
        <f t="shared" si="13"/>
        <v>I00108</v>
      </c>
      <c r="V67" s="21"/>
      <c r="W67" s="21"/>
      <c r="X67" s="21"/>
    </row>
    <row r="68" spans="1:24" x14ac:dyDescent="0.25">
      <c r="A68" s="24" t="s">
        <v>64</v>
      </c>
      <c r="B68" s="21"/>
      <c r="C68" s="21"/>
      <c r="D68" s="21"/>
      <c r="E68" s="26">
        <v>2467</v>
      </c>
      <c r="F68" s="21"/>
      <c r="G68" s="21"/>
      <c r="H68" s="21"/>
      <c r="I68" s="26"/>
      <c r="J68" s="21"/>
      <c r="K68" s="21"/>
      <c r="L68" s="21"/>
      <c r="M68" s="21"/>
      <c r="N68" s="21"/>
      <c r="O68" s="21"/>
      <c r="P68" s="41">
        <f t="shared" si="9"/>
        <v>2467</v>
      </c>
      <c r="Q68" s="66" t="s">
        <v>165</v>
      </c>
      <c r="R68" s="31">
        <v>45898</v>
      </c>
      <c r="S68" s="29" t="s">
        <v>162</v>
      </c>
      <c r="T68" s="31">
        <f t="shared" si="12"/>
        <v>45898</v>
      </c>
      <c r="U68" s="42" t="str">
        <f t="shared" si="13"/>
        <v>I00111</v>
      </c>
      <c r="V68" s="21"/>
      <c r="W68" s="21"/>
      <c r="X68" s="21"/>
    </row>
    <row r="69" spans="1:24" x14ac:dyDescent="0.25">
      <c r="A69" s="24" t="s">
        <v>64</v>
      </c>
      <c r="B69" s="21"/>
      <c r="C69" s="21"/>
      <c r="D69" s="21"/>
      <c r="E69" s="26">
        <v>2564</v>
      </c>
      <c r="F69" s="21"/>
      <c r="G69" s="21"/>
      <c r="H69" s="21"/>
      <c r="I69" s="26"/>
      <c r="J69" s="21"/>
      <c r="K69" s="21"/>
      <c r="L69" s="21"/>
      <c r="M69" s="21"/>
      <c r="N69" s="21"/>
      <c r="O69" s="21"/>
      <c r="P69" s="41">
        <f t="shared" si="9"/>
        <v>2564</v>
      </c>
      <c r="Q69" s="66" t="s">
        <v>166</v>
      </c>
      <c r="R69" s="31">
        <v>45898</v>
      </c>
      <c r="S69" s="29" t="s">
        <v>163</v>
      </c>
      <c r="T69" s="31">
        <f t="shared" si="12"/>
        <v>45898</v>
      </c>
      <c r="U69" s="42" t="str">
        <f t="shared" si="13"/>
        <v>I00112</v>
      </c>
      <c r="V69" s="21"/>
      <c r="W69" s="21"/>
      <c r="X69" s="21"/>
    </row>
    <row r="70" spans="1:24" x14ac:dyDescent="0.25">
      <c r="A70" s="24" t="s">
        <v>64</v>
      </c>
      <c r="B70" s="21"/>
      <c r="C70" s="21"/>
      <c r="D70" s="21"/>
      <c r="E70" s="26"/>
      <c r="F70" s="21"/>
      <c r="G70" s="21"/>
      <c r="H70" s="21"/>
      <c r="I70" s="26"/>
      <c r="J70" s="21"/>
      <c r="K70" s="21"/>
      <c r="L70" s="21"/>
      <c r="M70" s="21"/>
      <c r="N70" s="21"/>
      <c r="O70" s="26">
        <v>80491.100000000006</v>
      </c>
      <c r="P70" s="41">
        <f t="shared" si="9"/>
        <v>80491.100000000006</v>
      </c>
      <c r="Q70" s="63"/>
      <c r="R70" s="31">
        <v>45898</v>
      </c>
      <c r="S70" s="29" t="s">
        <v>164</v>
      </c>
      <c r="T70" s="31">
        <f t="shared" si="12"/>
        <v>45898</v>
      </c>
      <c r="U70" s="42" t="str">
        <f t="shared" si="13"/>
        <v>I00113</v>
      </c>
      <c r="V70" s="21"/>
      <c r="W70" s="21"/>
      <c r="X70" s="21"/>
    </row>
    <row r="71" spans="1:24" x14ac:dyDescent="0.25">
      <c r="A71" s="24" t="s">
        <v>64</v>
      </c>
      <c r="B71" s="21"/>
      <c r="C71" s="21"/>
      <c r="D71" s="21"/>
      <c r="E71" s="26"/>
      <c r="F71" s="21"/>
      <c r="G71" s="21"/>
      <c r="H71" s="21"/>
      <c r="I71" s="26">
        <v>416666.66</v>
      </c>
      <c r="J71" s="21"/>
      <c r="K71" s="21"/>
      <c r="L71" s="21"/>
      <c r="M71" s="21"/>
      <c r="N71" s="21"/>
      <c r="O71" s="21"/>
      <c r="P71" s="41">
        <f t="shared" si="9"/>
        <v>416666.66</v>
      </c>
      <c r="Q71" s="65" t="s">
        <v>167</v>
      </c>
      <c r="R71" s="31">
        <v>45898</v>
      </c>
      <c r="S71" s="29" t="s">
        <v>161</v>
      </c>
      <c r="T71" s="31">
        <f t="shared" si="12"/>
        <v>45898</v>
      </c>
      <c r="U71" s="42" t="str">
        <f t="shared" si="13"/>
        <v>I00110</v>
      </c>
      <c r="V71" s="21"/>
      <c r="W71" s="21"/>
      <c r="X71" s="21"/>
    </row>
    <row r="72" spans="1:24" ht="16.5" x14ac:dyDescent="0.3">
      <c r="A72" s="44" t="s">
        <v>64</v>
      </c>
      <c r="B72" s="45"/>
      <c r="C72" s="45"/>
      <c r="D72" s="45"/>
      <c r="E72" s="47"/>
      <c r="F72" s="45"/>
      <c r="G72" s="45"/>
      <c r="H72" s="45"/>
      <c r="I72" s="47"/>
      <c r="J72" s="64">
        <v>4.03</v>
      </c>
      <c r="K72" s="45"/>
      <c r="L72" s="45"/>
      <c r="M72" s="45"/>
      <c r="N72" s="45"/>
      <c r="O72" s="45"/>
      <c r="P72" s="48">
        <f t="shared" ref="P72:P77" si="14">+E72+F72+G72+H72+I72+J72+K72+L72+M72+N72+O72</f>
        <v>4.03</v>
      </c>
      <c r="Q72" s="45"/>
      <c r="R72" s="49">
        <v>45870</v>
      </c>
      <c r="S72" s="50" t="s">
        <v>157</v>
      </c>
      <c r="T72" s="49">
        <f>+R72</f>
        <v>45870</v>
      </c>
      <c r="U72" s="50" t="str">
        <f>+S72</f>
        <v>I00106</v>
      </c>
      <c r="V72" s="45"/>
      <c r="W72" s="45"/>
      <c r="X72" s="45"/>
    </row>
    <row r="73" spans="1:24" x14ac:dyDescent="0.25">
      <c r="A73" s="24" t="s">
        <v>64</v>
      </c>
      <c r="B73" s="21"/>
      <c r="C73" s="21"/>
      <c r="D73" s="21"/>
      <c r="E73" s="26"/>
      <c r="F73" s="21"/>
      <c r="G73" s="21"/>
      <c r="H73" s="21"/>
      <c r="I73" s="26"/>
      <c r="J73" s="58">
        <v>0.62</v>
      </c>
      <c r="K73" s="21"/>
      <c r="L73" s="21"/>
      <c r="M73" s="21"/>
      <c r="N73" s="21"/>
      <c r="O73" s="21"/>
      <c r="P73" s="41">
        <f t="shared" si="14"/>
        <v>0.62</v>
      </c>
      <c r="Q73" s="21"/>
      <c r="R73" s="31">
        <v>45870</v>
      </c>
      <c r="S73" s="42" t="s">
        <v>158</v>
      </c>
      <c r="T73" s="31">
        <f>+R73</f>
        <v>45870</v>
      </c>
      <c r="U73" s="42" t="str">
        <f>+S73</f>
        <v>I00114</v>
      </c>
      <c r="V73" s="21"/>
      <c r="W73" s="21"/>
      <c r="X73" s="21"/>
    </row>
    <row r="74" spans="1:24" x14ac:dyDescent="0.25">
      <c r="A74" s="24" t="s">
        <v>64</v>
      </c>
      <c r="B74" s="21"/>
      <c r="C74" s="21"/>
      <c r="D74" s="21"/>
      <c r="E74" s="26">
        <v>7477</v>
      </c>
      <c r="F74" s="21"/>
      <c r="G74" s="21"/>
      <c r="H74" s="21"/>
      <c r="I74" s="26"/>
      <c r="J74" s="21"/>
      <c r="K74" s="21"/>
      <c r="L74" s="21"/>
      <c r="M74" s="21"/>
      <c r="N74" s="21"/>
      <c r="O74" s="21"/>
      <c r="P74" s="41">
        <f t="shared" si="14"/>
        <v>7477</v>
      </c>
      <c r="Q74" s="67" t="s">
        <v>172</v>
      </c>
      <c r="R74" s="31">
        <v>45918</v>
      </c>
      <c r="S74" s="29" t="s">
        <v>173</v>
      </c>
      <c r="T74" s="31">
        <f t="shared" ref="T74:T77" si="15">+R74</f>
        <v>45918</v>
      </c>
      <c r="U74" s="42" t="str">
        <f t="shared" ref="U74:U77" si="16">+S74</f>
        <v>I00118</v>
      </c>
      <c r="V74" s="21"/>
      <c r="W74" s="21"/>
      <c r="X74" s="21"/>
    </row>
    <row r="75" spans="1:24" x14ac:dyDescent="0.25">
      <c r="A75" s="24" t="s">
        <v>64</v>
      </c>
      <c r="B75" s="21"/>
      <c r="C75" s="21"/>
      <c r="D75" s="21"/>
      <c r="E75" s="26">
        <v>1936</v>
      </c>
      <c r="F75" s="21"/>
      <c r="G75" s="21"/>
      <c r="H75" s="21"/>
      <c r="I75" s="26"/>
      <c r="J75" s="21"/>
      <c r="K75" s="21"/>
      <c r="L75" s="21"/>
      <c r="M75" s="21"/>
      <c r="N75" s="21"/>
      <c r="O75" s="21"/>
      <c r="P75" s="41">
        <f t="shared" si="14"/>
        <v>1936</v>
      </c>
      <c r="Q75" s="66" t="s">
        <v>170</v>
      </c>
      <c r="R75" s="31">
        <v>45889</v>
      </c>
      <c r="S75" s="29" t="s">
        <v>174</v>
      </c>
      <c r="T75" s="31">
        <f t="shared" si="15"/>
        <v>45889</v>
      </c>
      <c r="U75" s="42" t="str">
        <f t="shared" si="16"/>
        <v>I00119</v>
      </c>
      <c r="V75" s="21"/>
      <c r="W75" s="21"/>
      <c r="X75" s="21"/>
    </row>
    <row r="76" spans="1:24" x14ac:dyDescent="0.25">
      <c r="A76" s="24" t="s">
        <v>64</v>
      </c>
      <c r="B76" s="21"/>
      <c r="C76" s="21"/>
      <c r="D76" s="21"/>
      <c r="E76" s="26">
        <v>3358</v>
      </c>
      <c r="F76" s="21"/>
      <c r="G76" s="21"/>
      <c r="H76" s="21"/>
      <c r="I76" s="26"/>
      <c r="J76" s="21"/>
      <c r="K76" s="21"/>
      <c r="L76" s="21"/>
      <c r="M76" s="21"/>
      <c r="N76" s="21"/>
      <c r="O76" s="21"/>
      <c r="P76" s="41">
        <v>3358</v>
      </c>
      <c r="Q76" s="68" t="s">
        <v>175</v>
      </c>
      <c r="R76" s="31">
        <v>45898</v>
      </c>
      <c r="S76" s="29" t="s">
        <v>176</v>
      </c>
      <c r="T76" s="31">
        <f t="shared" si="15"/>
        <v>45898</v>
      </c>
      <c r="U76" s="42" t="str">
        <f t="shared" si="16"/>
        <v>I00121</v>
      </c>
      <c r="V76" s="21"/>
      <c r="W76" s="21"/>
      <c r="X76" s="21"/>
    </row>
    <row r="77" spans="1:24" x14ac:dyDescent="0.25">
      <c r="A77" s="24" t="s">
        <v>64</v>
      </c>
      <c r="B77" s="21"/>
      <c r="C77" s="21"/>
      <c r="D77" s="21"/>
      <c r="E77" s="26"/>
      <c r="F77" s="21"/>
      <c r="G77" s="21"/>
      <c r="H77" s="21"/>
      <c r="I77" s="26">
        <v>416666.66</v>
      </c>
      <c r="J77" s="21"/>
      <c r="K77" s="21"/>
      <c r="L77" s="21"/>
      <c r="M77" s="21"/>
      <c r="N77" s="21"/>
      <c r="O77" s="21"/>
      <c r="P77" s="41">
        <f t="shared" si="14"/>
        <v>416666.66</v>
      </c>
      <c r="Q77" s="66" t="s">
        <v>171</v>
      </c>
      <c r="R77" s="31">
        <v>45898</v>
      </c>
      <c r="S77" s="29" t="s">
        <v>161</v>
      </c>
      <c r="T77" s="31">
        <f t="shared" si="15"/>
        <v>45898</v>
      </c>
      <c r="U77" s="42" t="str">
        <f t="shared" si="16"/>
        <v>I00110</v>
      </c>
      <c r="V77" s="21"/>
      <c r="W77" s="21"/>
      <c r="X77" s="21"/>
    </row>
  </sheetData>
  <phoneticPr fontId="9" type="noConversion"/>
  <pageMargins left="0.25" right="0.25" top="0.75" bottom="0.75" header="0.3" footer="0.3"/>
  <pageSetup paperSize="5" scale="3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topLeftCell="A13" workbookViewId="0">
      <selection activeCell="D12" sqref="D12"/>
    </sheetView>
  </sheetViews>
  <sheetFormatPr baseColWidth="10" defaultRowHeight="15.75" x14ac:dyDescent="0.25"/>
  <cols>
    <col min="2" max="2" width="25.5" customWidth="1"/>
    <col min="3" max="3" width="28.375" customWidth="1"/>
    <col min="4" max="4" width="28.75" bestFit="1" customWidth="1"/>
    <col min="5" max="5" width="15.25" customWidth="1"/>
    <col min="6" max="6" width="17.125" customWidth="1"/>
  </cols>
  <sheetData>
    <row r="1" spans="1:6" ht="16.5" thickBot="1" x14ac:dyDescent="0.3">
      <c r="A1" s="1"/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ht="26.25" thickBot="1" x14ac:dyDescent="0.3">
      <c r="A2" s="9"/>
      <c r="B2" s="5" t="s">
        <v>13</v>
      </c>
      <c r="C2" s="5" t="s">
        <v>14</v>
      </c>
      <c r="D2" s="6" t="s">
        <v>6</v>
      </c>
      <c r="E2" s="6" t="s">
        <v>24</v>
      </c>
      <c r="F2" s="6" t="s">
        <v>7</v>
      </c>
    </row>
    <row r="3" spans="1:6" ht="16.5" thickBot="1" x14ac:dyDescent="0.3">
      <c r="A3" s="9"/>
      <c r="B3" s="5" t="s">
        <v>9</v>
      </c>
      <c r="C3" s="5" t="s">
        <v>15</v>
      </c>
      <c r="D3" s="6" t="s">
        <v>10</v>
      </c>
      <c r="E3" s="7">
        <v>44603</v>
      </c>
      <c r="F3" s="6" t="s">
        <v>8</v>
      </c>
    </row>
    <row r="4" spans="1:6" ht="26.25" thickBot="1" x14ac:dyDescent="0.3">
      <c r="A4" s="9"/>
      <c r="B4" s="5" t="s">
        <v>45</v>
      </c>
      <c r="C4" s="5" t="s">
        <v>20</v>
      </c>
      <c r="D4" s="6" t="s">
        <v>21</v>
      </c>
      <c r="E4" s="6" t="s">
        <v>22</v>
      </c>
      <c r="F4" s="6" t="s">
        <v>8</v>
      </c>
    </row>
    <row r="5" spans="1:6" ht="26.25" thickBot="1" x14ac:dyDescent="0.3">
      <c r="A5" s="9"/>
      <c r="B5" s="15" t="s">
        <v>35</v>
      </c>
      <c r="C5" s="5" t="s">
        <v>51</v>
      </c>
      <c r="D5" s="6" t="s">
        <v>11</v>
      </c>
      <c r="E5" s="8">
        <v>100000</v>
      </c>
      <c r="F5" s="6" t="s">
        <v>8</v>
      </c>
    </row>
    <row r="6" spans="1:6" ht="26.25" thickBot="1" x14ac:dyDescent="0.3">
      <c r="A6" s="9"/>
      <c r="B6" s="15" t="s">
        <v>62</v>
      </c>
      <c r="C6" s="5" t="s">
        <v>51</v>
      </c>
      <c r="D6" s="6" t="s">
        <v>11</v>
      </c>
      <c r="E6" s="8">
        <v>100000</v>
      </c>
      <c r="F6" s="6" t="s">
        <v>8</v>
      </c>
    </row>
    <row r="7" spans="1:6" ht="16.5" thickBot="1" x14ac:dyDescent="0.3">
      <c r="A7" s="9"/>
      <c r="B7" s="15" t="s">
        <v>32</v>
      </c>
      <c r="C7" s="5" t="s">
        <v>51</v>
      </c>
      <c r="D7" s="6" t="s">
        <v>11</v>
      </c>
      <c r="E7" s="8">
        <v>100000</v>
      </c>
      <c r="F7" s="6" t="s">
        <v>8</v>
      </c>
    </row>
    <row r="8" spans="1:6" ht="26.25" thickBot="1" x14ac:dyDescent="0.3">
      <c r="A8" s="9"/>
      <c r="B8" s="15" t="s">
        <v>34</v>
      </c>
      <c r="C8" s="5" t="s">
        <v>51</v>
      </c>
      <c r="D8" s="6" t="s">
        <v>11</v>
      </c>
      <c r="E8" s="8">
        <v>100000</v>
      </c>
      <c r="F8" s="6" t="s">
        <v>8</v>
      </c>
    </row>
    <row r="9" spans="1:6" ht="26.25" thickBot="1" x14ac:dyDescent="0.3">
      <c r="A9" s="9"/>
      <c r="B9" s="15" t="s">
        <v>36</v>
      </c>
      <c r="C9" s="5" t="s">
        <v>51</v>
      </c>
      <c r="D9" s="6" t="s">
        <v>11</v>
      </c>
      <c r="E9" s="8">
        <v>100000</v>
      </c>
      <c r="F9" s="6" t="s">
        <v>8</v>
      </c>
    </row>
    <row r="10" spans="1:6" ht="16.5" thickBot="1" x14ac:dyDescent="0.3">
      <c r="A10" s="9"/>
      <c r="B10" s="15" t="s">
        <v>40</v>
      </c>
      <c r="C10" s="5" t="s">
        <v>51</v>
      </c>
      <c r="D10" s="6" t="s">
        <v>11</v>
      </c>
      <c r="E10" s="8">
        <v>100000</v>
      </c>
      <c r="F10" s="6" t="s">
        <v>8</v>
      </c>
    </row>
    <row r="11" spans="1:6" ht="16.5" thickBot="1" x14ac:dyDescent="0.3">
      <c r="A11" s="9"/>
      <c r="B11" s="15" t="s">
        <v>37</v>
      </c>
      <c r="C11" s="5" t="s">
        <v>52</v>
      </c>
      <c r="D11" s="6" t="s">
        <v>11</v>
      </c>
      <c r="E11" s="8">
        <v>100000</v>
      </c>
      <c r="F11" s="6" t="s">
        <v>8</v>
      </c>
    </row>
    <row r="12" spans="1:6" ht="16.5" thickBot="1" x14ac:dyDescent="0.3">
      <c r="A12" s="9"/>
      <c r="B12" s="15" t="s">
        <v>61</v>
      </c>
      <c r="C12" s="5" t="s">
        <v>52</v>
      </c>
      <c r="D12" s="6" t="s">
        <v>11</v>
      </c>
      <c r="E12" s="8">
        <v>100000</v>
      </c>
      <c r="F12" s="6" t="s">
        <v>8</v>
      </c>
    </row>
    <row r="13" spans="1:6" ht="16.5" thickBot="1" x14ac:dyDescent="0.3">
      <c r="A13" s="9"/>
      <c r="B13" s="15" t="s">
        <v>38</v>
      </c>
      <c r="C13" s="5" t="s">
        <v>52</v>
      </c>
      <c r="D13" s="6" t="s">
        <v>11</v>
      </c>
      <c r="E13" s="8">
        <v>100000</v>
      </c>
      <c r="F13" s="6" t="s">
        <v>8</v>
      </c>
    </row>
    <row r="14" spans="1:6" ht="16.5" thickBot="1" x14ac:dyDescent="0.3">
      <c r="A14" s="9"/>
      <c r="B14" s="15" t="s">
        <v>39</v>
      </c>
      <c r="C14" s="5" t="s">
        <v>52</v>
      </c>
      <c r="D14" s="6" t="s">
        <v>11</v>
      </c>
      <c r="E14" s="8">
        <v>100000</v>
      </c>
      <c r="F14" s="6" t="s">
        <v>8</v>
      </c>
    </row>
    <row r="15" spans="1:6" ht="16.5" thickBot="1" x14ac:dyDescent="0.3">
      <c r="A15" s="4"/>
      <c r="B15" s="15" t="s">
        <v>41</v>
      </c>
      <c r="C15" s="5" t="s">
        <v>52</v>
      </c>
      <c r="D15" s="6" t="s">
        <v>11</v>
      </c>
      <c r="E15" s="8">
        <v>100000</v>
      </c>
      <c r="F15" s="6" t="s">
        <v>8</v>
      </c>
    </row>
    <row r="16" spans="1:6" ht="16.5" thickBot="1" x14ac:dyDescent="0.3">
      <c r="A16" s="4"/>
      <c r="B16" s="15" t="s">
        <v>42</v>
      </c>
      <c r="C16" s="5" t="s">
        <v>52</v>
      </c>
      <c r="D16" s="6" t="s">
        <v>11</v>
      </c>
      <c r="E16" s="8">
        <v>100000</v>
      </c>
      <c r="F16" s="6" t="s">
        <v>8</v>
      </c>
    </row>
    <row r="17" spans="1:6" ht="16.5" thickBot="1" x14ac:dyDescent="0.3">
      <c r="A17" s="4"/>
      <c r="B17" s="15" t="s">
        <v>43</v>
      </c>
      <c r="C17" s="5" t="s">
        <v>52</v>
      </c>
      <c r="D17" s="6" t="s">
        <v>11</v>
      </c>
      <c r="E17" s="8">
        <v>100000</v>
      </c>
      <c r="F17" s="6" t="s">
        <v>8</v>
      </c>
    </row>
    <row r="18" spans="1:6" ht="26.25" thickBot="1" x14ac:dyDescent="0.3">
      <c r="A18" s="4"/>
      <c r="B18" s="15" t="s">
        <v>44</v>
      </c>
      <c r="C18" s="5" t="s">
        <v>54</v>
      </c>
      <c r="D18" s="6" t="s">
        <v>11</v>
      </c>
      <c r="E18" s="8">
        <v>100000</v>
      </c>
      <c r="F18" s="6" t="s">
        <v>8</v>
      </c>
    </row>
    <row r="19" spans="1:6" ht="16.5" thickBot="1" x14ac:dyDescent="0.3">
      <c r="A19" s="4"/>
      <c r="B19" s="17" t="s">
        <v>47</v>
      </c>
      <c r="C19" s="5"/>
      <c r="D19" s="6" t="s">
        <v>11</v>
      </c>
      <c r="E19" s="8">
        <v>100000</v>
      </c>
      <c r="F19" s="6" t="s">
        <v>8</v>
      </c>
    </row>
    <row r="20" spans="1:6" ht="39" thickBot="1" x14ac:dyDescent="0.3">
      <c r="A20" s="4"/>
      <c r="B20" s="5" t="s">
        <v>18</v>
      </c>
      <c r="C20" s="5" t="s">
        <v>48</v>
      </c>
      <c r="D20" s="6" t="s">
        <v>19</v>
      </c>
      <c r="E20" s="10" t="s">
        <v>16</v>
      </c>
      <c r="F20" s="6" t="s">
        <v>17</v>
      </c>
    </row>
    <row r="21" spans="1:6" ht="16.5" thickBot="1" x14ac:dyDescent="0.3">
      <c r="A21" s="4"/>
      <c r="B21" s="23" t="s">
        <v>25</v>
      </c>
      <c r="C21" s="23" t="s">
        <v>53</v>
      </c>
      <c r="D21" s="6" t="s">
        <v>10</v>
      </c>
      <c r="E21" s="7">
        <v>44602</v>
      </c>
      <c r="F21" s="6" t="s">
        <v>8</v>
      </c>
    </row>
    <row r="22" spans="1:6" ht="16.5" thickBot="1" x14ac:dyDescent="0.3">
      <c r="A22" s="4"/>
      <c r="B22" s="23" t="s">
        <v>50</v>
      </c>
      <c r="C22" s="23" t="s">
        <v>27</v>
      </c>
      <c r="D22" s="6" t="s">
        <v>21</v>
      </c>
      <c r="E22" s="6" t="s">
        <v>26</v>
      </c>
      <c r="F22" s="6" t="s">
        <v>17</v>
      </c>
    </row>
    <row r="23" spans="1:6" ht="16.5" thickBot="1" x14ac:dyDescent="0.3">
      <c r="A23" s="4"/>
      <c r="B23" s="23" t="s">
        <v>25</v>
      </c>
      <c r="C23" s="23" t="s">
        <v>15</v>
      </c>
      <c r="D23" s="6" t="s">
        <v>10</v>
      </c>
      <c r="E23" s="7">
        <v>44603</v>
      </c>
      <c r="F23" s="6" t="s">
        <v>8</v>
      </c>
    </row>
    <row r="24" spans="1:6" ht="16.5" thickBot="1" x14ac:dyDescent="0.3">
      <c r="A24" s="4"/>
      <c r="B24" s="23" t="s">
        <v>57</v>
      </c>
      <c r="C24" s="23" t="s">
        <v>28</v>
      </c>
      <c r="D24" s="6" t="s">
        <v>21</v>
      </c>
      <c r="E24" s="6" t="s">
        <v>56</v>
      </c>
      <c r="F24" s="6" t="s">
        <v>17</v>
      </c>
    </row>
    <row r="25" spans="1:6" ht="16.5" thickBot="1" x14ac:dyDescent="0.3">
      <c r="A25" s="4"/>
      <c r="B25" s="23" t="s">
        <v>25</v>
      </c>
      <c r="C25" s="23" t="s">
        <v>15</v>
      </c>
      <c r="D25" s="6" t="s">
        <v>10</v>
      </c>
      <c r="E25" s="7">
        <v>44603</v>
      </c>
      <c r="F25" s="6" t="s">
        <v>8</v>
      </c>
    </row>
    <row r="26" spans="1:6" ht="16.5" thickBot="1" x14ac:dyDescent="0.3">
      <c r="A26" s="4"/>
      <c r="B26" s="23" t="s">
        <v>49</v>
      </c>
      <c r="C26" s="23" t="s">
        <v>29</v>
      </c>
      <c r="D26" s="6" t="s">
        <v>21</v>
      </c>
      <c r="E26" s="6" t="s">
        <v>58</v>
      </c>
      <c r="F26" s="6" t="s">
        <v>17</v>
      </c>
    </row>
    <row r="27" spans="1:6" ht="16.5" thickBot="1" x14ac:dyDescent="0.3">
      <c r="A27" s="4"/>
      <c r="B27" s="23" t="s">
        <v>25</v>
      </c>
      <c r="C27" s="23" t="s">
        <v>15</v>
      </c>
      <c r="D27" s="6" t="s">
        <v>10</v>
      </c>
      <c r="E27" s="7">
        <v>44603</v>
      </c>
      <c r="F27" s="6" t="s">
        <v>8</v>
      </c>
    </row>
    <row r="28" spans="1:6" ht="16.5" thickBot="1" x14ac:dyDescent="0.3">
      <c r="A28" s="4"/>
      <c r="B28" s="23" t="s">
        <v>60</v>
      </c>
      <c r="C28" s="23" t="s">
        <v>29</v>
      </c>
      <c r="D28" s="6" t="s">
        <v>21</v>
      </c>
      <c r="E28" s="6" t="s">
        <v>59</v>
      </c>
      <c r="F2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Póliza Diaria</vt:lpstr>
      <vt:lpstr>DATOS</vt:lpstr>
      <vt:lpstr>'Póliza Diaria'!Área_de_impresión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García Blancas</dc:creator>
  <cp:lastModifiedBy>HP</cp:lastModifiedBy>
  <cp:lastPrinted>2021-11-11T19:43:02Z</cp:lastPrinted>
  <dcterms:created xsi:type="dcterms:W3CDTF">2021-10-12T21:03:45Z</dcterms:created>
  <dcterms:modified xsi:type="dcterms:W3CDTF">2025-10-09T18:18:19Z</dcterms:modified>
</cp:coreProperties>
</file>