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P\Documents\CUADROS 1ER,2DO.3ER 4TO.TRIM.2025\CUADROS 4TO.TRIM.2025 ok IS\"/>
    </mc:Choice>
  </mc:AlternateContent>
  <xr:revisionPtr revIDLastSave="0" documentId="13_ncr:1_{B5A4C35A-3986-4C7E-B369-7E5978DB6BA5}" xr6:coauthVersionLast="47" xr6:coauthVersionMax="47" xr10:uidLastSave="{00000000-0000-0000-0000-000000000000}"/>
  <bookViews>
    <workbookView xWindow="105" yWindow="0" windowWidth="28695" windowHeight="15480" tabRatio="875" xr2:uid="{00000000-000D-0000-FFFF-FFFF00000000}"/>
  </bookViews>
  <sheets>
    <sheet name="MOVIMIENTOS (2)" sheetId="10" r:id="rId1"/>
    <sheet name="TIPO DE CONCEPTO" sheetId="6" r:id="rId2"/>
    <sheet name="Tipo de Adjudicación" sheetId="9" r:id="rId3"/>
    <sheet name="2018_OK_CAPITULOS" sheetId="4" r:id="rId4"/>
    <sheet name="2018_OK_PARTIDA_G" sheetId="3" r:id="rId5"/>
  </sheets>
  <externalReferences>
    <externalReference r:id="rId6"/>
  </externalReferences>
  <definedNames>
    <definedName name="_xlnm._FilterDatabase" localSheetId="4" hidden="1">'2018_OK_PARTIDA_G'!$A$1:$B$374</definedName>
    <definedName name="_xlnm._FilterDatabase" localSheetId="0" hidden="1">'MOVIMIENTOS (2)'!$A$1:$S$849</definedName>
    <definedName name="ca" localSheetId="1">#REF!</definedName>
    <definedName name="ca">#REF!</definedName>
    <definedName name="capitulo" localSheetId="1">#REF!</definedName>
    <definedName name="capitulo">#REF!</definedName>
    <definedName name="PAR">[1]PART!$A:$IV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815" i="10" l="1"/>
  <c r="T796" i="10"/>
  <c r="T791" i="10"/>
  <c r="T785" i="10"/>
  <c r="T765" i="10"/>
  <c r="T746" i="10"/>
  <c r="T728" i="10"/>
  <c r="T685" i="10"/>
  <c r="T640" i="10"/>
  <c r="T606" i="10"/>
  <c r="T574" i="10"/>
  <c r="T543" i="10"/>
  <c r="T524" i="10"/>
  <c r="T508" i="10"/>
  <c r="T481" i="10"/>
  <c r="T448" i="10"/>
  <c r="T415" i="10"/>
  <c r="T368" i="10"/>
  <c r="T337" i="10"/>
  <c r="T289" i="10"/>
  <c r="T247" i="10"/>
  <c r="T224" i="10"/>
  <c r="T194" i="10"/>
  <c r="T163" i="10"/>
  <c r="T115" i="10"/>
  <c r="T84" i="10"/>
  <c r="T48" i="10"/>
  <c r="T32" i="10"/>
  <c r="M851" i="10" l="1"/>
  <c r="K849" i="10"/>
  <c r="K848" i="10"/>
  <c r="K847" i="10"/>
  <c r="K846" i="10"/>
  <c r="K845" i="10"/>
  <c r="K844" i="10"/>
  <c r="K843" i="10"/>
  <c r="K842" i="10"/>
  <c r="K841" i="10"/>
  <c r="K840" i="10"/>
  <c r="K839" i="10"/>
  <c r="K838" i="10"/>
  <c r="K837" i="10"/>
  <c r="K836" i="10"/>
  <c r="K835" i="10"/>
  <c r="K834" i="10"/>
  <c r="K833" i="10"/>
  <c r="K832" i="10"/>
  <c r="K831" i="10"/>
  <c r="K830" i="10"/>
  <c r="K829" i="10"/>
  <c r="K828" i="10"/>
  <c r="K827" i="10"/>
  <c r="K826" i="10"/>
  <c r="K825" i="10"/>
  <c r="K824" i="10"/>
  <c r="K823" i="10"/>
  <c r="K822" i="10"/>
  <c r="K821" i="10"/>
  <c r="K820" i="10"/>
  <c r="K819" i="10"/>
  <c r="K818" i="10"/>
  <c r="K817" i="10"/>
  <c r="K816" i="10"/>
  <c r="K815" i="10"/>
  <c r="K814" i="10"/>
  <c r="K813" i="10"/>
  <c r="K812" i="10"/>
  <c r="K811" i="10"/>
  <c r="K810" i="10"/>
  <c r="K809" i="10"/>
  <c r="K808" i="10"/>
  <c r="K807" i="10"/>
  <c r="K806" i="10"/>
  <c r="K805" i="10"/>
  <c r="K804" i="10"/>
  <c r="K803" i="10"/>
  <c r="K802" i="10"/>
  <c r="K801" i="10"/>
  <c r="K800" i="10"/>
  <c r="K799" i="10"/>
  <c r="K798" i="10"/>
  <c r="K797" i="10"/>
  <c r="K796" i="10"/>
  <c r="K795" i="10"/>
  <c r="K794" i="10"/>
  <c r="K793" i="10"/>
  <c r="K791" i="10"/>
  <c r="K790" i="10"/>
  <c r="K789" i="10"/>
  <c r="K788" i="10"/>
  <c r="K787" i="10"/>
  <c r="K786" i="10"/>
  <c r="K785" i="10"/>
  <c r="K784" i="10"/>
  <c r="K783" i="10"/>
  <c r="K782" i="10"/>
  <c r="K781" i="10"/>
  <c r="K780" i="10"/>
  <c r="K779" i="10"/>
  <c r="K778" i="10"/>
  <c r="K777" i="10"/>
  <c r="K776" i="10"/>
  <c r="K775" i="10"/>
  <c r="K774" i="10"/>
  <c r="K773" i="10"/>
  <c r="K772" i="10"/>
  <c r="K771" i="10"/>
  <c r="K770" i="10"/>
  <c r="K769" i="10"/>
  <c r="K768" i="10"/>
  <c r="K767" i="10"/>
  <c r="K766" i="10"/>
  <c r="K765" i="10"/>
  <c r="K764" i="10"/>
  <c r="K763" i="10"/>
  <c r="K762" i="10"/>
  <c r="K761" i="10"/>
  <c r="K760" i="10"/>
  <c r="K759" i="10"/>
  <c r="K758" i="10"/>
  <c r="K757" i="10"/>
  <c r="K756" i="10"/>
  <c r="K755" i="10"/>
  <c r="K754" i="10"/>
  <c r="K753" i="10"/>
  <c r="K752" i="10"/>
  <c r="K751" i="10"/>
  <c r="K750" i="10"/>
  <c r="K749" i="10"/>
  <c r="K741" i="10"/>
  <c r="K740" i="10"/>
  <c r="K739" i="10"/>
  <c r="K738" i="10"/>
  <c r="K737" i="10"/>
  <c r="K736" i="10"/>
  <c r="K735" i="10"/>
  <c r="K734" i="10"/>
  <c r="K733" i="10"/>
  <c r="K732" i="10"/>
  <c r="K731" i="10"/>
  <c r="K730" i="10"/>
  <c r="K729" i="10"/>
  <c r="K728" i="10"/>
  <c r="K727" i="10"/>
  <c r="K726" i="10"/>
  <c r="K725" i="10"/>
  <c r="K724" i="10"/>
  <c r="K723" i="10"/>
  <c r="K722" i="10"/>
  <c r="K721" i="10"/>
  <c r="K720" i="10"/>
  <c r="K719" i="10"/>
  <c r="K718" i="10"/>
  <c r="K717" i="10"/>
  <c r="K716" i="10"/>
  <c r="K715" i="10"/>
  <c r="K714" i="10"/>
  <c r="K713" i="10"/>
  <c r="K712" i="10"/>
  <c r="K711" i="10"/>
  <c r="K710" i="10"/>
  <c r="K709" i="10"/>
  <c r="K708" i="10"/>
  <c r="K707" i="10"/>
  <c r="K706" i="10"/>
  <c r="K705" i="10"/>
  <c r="K704" i="10"/>
  <c r="K703" i="10"/>
  <c r="K702" i="10"/>
  <c r="K701" i="10"/>
  <c r="K700" i="10"/>
  <c r="K699" i="10"/>
  <c r="K698" i="10"/>
  <c r="K697" i="10"/>
  <c r="K696" i="10"/>
  <c r="K695" i="10"/>
  <c r="K694" i="10"/>
  <c r="K693" i="10"/>
  <c r="K692" i="10"/>
  <c r="K691" i="10"/>
  <c r="K690" i="10"/>
  <c r="K689" i="10"/>
  <c r="K688" i="10"/>
  <c r="K685" i="10"/>
  <c r="K684" i="10"/>
  <c r="K683" i="10"/>
  <c r="K682" i="10"/>
  <c r="K681" i="10"/>
  <c r="K680" i="10"/>
  <c r="K679" i="10"/>
  <c r="K678" i="10"/>
  <c r="K677" i="10"/>
  <c r="K676" i="10"/>
  <c r="K675" i="10"/>
  <c r="K674" i="10"/>
  <c r="K673" i="10"/>
  <c r="K672" i="10"/>
  <c r="K671" i="10"/>
  <c r="K670" i="10"/>
  <c r="K669" i="10"/>
  <c r="K668" i="10"/>
  <c r="K667" i="10"/>
  <c r="K666" i="10"/>
  <c r="K665" i="10"/>
  <c r="K664" i="10"/>
  <c r="K663" i="10"/>
  <c r="K662" i="10"/>
  <c r="K661" i="10"/>
  <c r="K659" i="10"/>
  <c r="K658" i="10"/>
  <c r="K657" i="10"/>
  <c r="K656" i="10"/>
  <c r="K655" i="10"/>
  <c r="K654" i="10"/>
  <c r="K653" i="10"/>
  <c r="K652" i="10"/>
  <c r="K651" i="10"/>
  <c r="K650" i="10"/>
  <c r="K649" i="10"/>
  <c r="K648" i="10"/>
  <c r="K647" i="10"/>
  <c r="K646" i="10"/>
  <c r="K645" i="10"/>
  <c r="K644" i="10"/>
  <c r="K643" i="10"/>
  <c r="K642" i="10"/>
  <c r="K641" i="10"/>
  <c r="K640" i="10"/>
  <c r="K639" i="10"/>
  <c r="K638" i="10"/>
  <c r="K637" i="10"/>
  <c r="K636" i="10"/>
  <c r="K635" i="10"/>
  <c r="K634" i="10"/>
  <c r="K633" i="10"/>
  <c r="K632" i="10"/>
  <c r="K631" i="10"/>
  <c r="K630" i="10"/>
  <c r="K629" i="10"/>
  <c r="K628" i="10"/>
  <c r="K627" i="10"/>
  <c r="K626" i="10"/>
  <c r="K625" i="10"/>
  <c r="K624" i="10"/>
  <c r="K623" i="10"/>
  <c r="K622" i="10"/>
  <c r="K621" i="10"/>
  <c r="K620" i="10"/>
  <c r="K619" i="10"/>
  <c r="K618" i="10"/>
  <c r="K617" i="10"/>
  <c r="K616" i="10"/>
  <c r="K615" i="10"/>
  <c r="K614" i="10"/>
  <c r="K613" i="10"/>
  <c r="K612" i="10"/>
  <c r="K611" i="10"/>
  <c r="K610" i="10"/>
  <c r="K609" i="10"/>
  <c r="K608" i="10"/>
  <c r="K607" i="10"/>
  <c r="K606" i="10"/>
  <c r="K605" i="10"/>
  <c r="K604" i="10"/>
  <c r="K603" i="10"/>
  <c r="K602" i="10"/>
  <c r="K601" i="10"/>
  <c r="K600" i="10"/>
  <c r="K599" i="10"/>
  <c r="K598" i="10"/>
  <c r="K597" i="10"/>
  <c r="K596" i="10"/>
  <c r="K595" i="10"/>
  <c r="K594" i="10"/>
  <c r="K593" i="10"/>
  <c r="K592" i="10"/>
  <c r="K591" i="10"/>
  <c r="K590" i="10"/>
  <c r="K589" i="10"/>
  <c r="K588" i="10"/>
  <c r="K587" i="10"/>
  <c r="K586" i="10"/>
  <c r="K585" i="10"/>
  <c r="K584" i="10"/>
  <c r="K583" i="10"/>
  <c r="K582" i="10"/>
  <c r="K581" i="10"/>
  <c r="K580" i="10"/>
  <c r="K579" i="10"/>
  <c r="K578" i="10"/>
  <c r="K577" i="10"/>
  <c r="K576" i="10"/>
  <c r="K575" i="10"/>
  <c r="K574" i="10"/>
  <c r="K573" i="10"/>
  <c r="K572" i="10"/>
  <c r="K571" i="10"/>
  <c r="K570" i="10"/>
  <c r="K569" i="10"/>
  <c r="K568" i="10"/>
  <c r="K567" i="10"/>
  <c r="K566" i="10"/>
  <c r="K565" i="10"/>
  <c r="K564" i="10"/>
  <c r="K563" i="10"/>
  <c r="K562" i="10"/>
  <c r="K561" i="10"/>
  <c r="K560" i="10"/>
  <c r="K559" i="10"/>
  <c r="K558" i="10"/>
  <c r="K557" i="10"/>
  <c r="K556" i="10"/>
  <c r="K555" i="10"/>
  <c r="K554" i="10"/>
  <c r="K553" i="10"/>
  <c r="K552" i="10"/>
  <c r="K551" i="10"/>
  <c r="K550" i="10"/>
  <c r="K549" i="10"/>
  <c r="K548" i="10"/>
  <c r="K547" i="10"/>
  <c r="K546" i="10"/>
  <c r="K545" i="10"/>
  <c r="K544" i="10"/>
  <c r="K543" i="10"/>
  <c r="K542" i="10"/>
  <c r="K541" i="10"/>
  <c r="K540" i="10"/>
  <c r="K539" i="10"/>
  <c r="K538" i="10"/>
  <c r="K537" i="10"/>
  <c r="K536" i="10"/>
  <c r="K535" i="10"/>
  <c r="K534" i="10"/>
  <c r="K533" i="10"/>
  <c r="K532" i="10"/>
  <c r="K531" i="10"/>
  <c r="K530" i="10"/>
  <c r="K529" i="10"/>
  <c r="K528" i="10"/>
  <c r="K527" i="10"/>
  <c r="K526" i="10"/>
  <c r="K525" i="10"/>
  <c r="K524" i="10"/>
  <c r="K523" i="10"/>
  <c r="K522" i="10"/>
  <c r="K521" i="10"/>
  <c r="K520" i="10"/>
  <c r="K519" i="10"/>
  <c r="K518" i="10"/>
  <c r="K517" i="10"/>
  <c r="K516" i="10"/>
  <c r="K515" i="10"/>
  <c r="K514" i="10"/>
  <c r="K513" i="10"/>
  <c r="K512" i="10"/>
  <c r="K511" i="10"/>
  <c r="K510" i="10"/>
  <c r="K509" i="10"/>
  <c r="K508" i="10"/>
  <c r="K507" i="10"/>
  <c r="K506" i="10"/>
  <c r="K505" i="10"/>
  <c r="K504" i="10"/>
  <c r="K503" i="10"/>
  <c r="K502" i="10"/>
  <c r="K501" i="10"/>
  <c r="K500" i="10"/>
  <c r="K499" i="10"/>
  <c r="K498" i="10"/>
  <c r="K497" i="10"/>
  <c r="K496" i="10"/>
  <c r="K495" i="10"/>
  <c r="K494" i="10"/>
  <c r="K493" i="10"/>
  <c r="K492" i="10"/>
  <c r="K491" i="10"/>
  <c r="K490" i="10"/>
  <c r="K489" i="10"/>
  <c r="K488" i="10"/>
  <c r="K487" i="10"/>
  <c r="K486" i="10"/>
  <c r="K485" i="10"/>
  <c r="K484" i="10"/>
  <c r="K483" i="10"/>
  <c r="K482" i="10"/>
  <c r="K481" i="10"/>
  <c r="K480" i="10"/>
  <c r="K479" i="10"/>
  <c r="K478" i="10"/>
  <c r="K477" i="10"/>
  <c r="K476" i="10"/>
  <c r="K475" i="10"/>
  <c r="K474" i="10"/>
  <c r="K473" i="10"/>
  <c r="K472" i="10"/>
  <c r="K471" i="10"/>
  <c r="K470" i="10"/>
  <c r="K469" i="10"/>
  <c r="K468" i="10"/>
  <c r="K467" i="10"/>
  <c r="K466" i="10"/>
  <c r="K465" i="10"/>
  <c r="K464" i="10"/>
  <c r="K463" i="10"/>
  <c r="K462" i="10"/>
  <c r="K461" i="10"/>
  <c r="K460" i="10"/>
  <c r="K459" i="10"/>
  <c r="K458" i="10"/>
  <c r="K457" i="10"/>
  <c r="K456" i="10"/>
  <c r="K455" i="10"/>
  <c r="K454" i="10"/>
  <c r="K453" i="10"/>
  <c r="K452" i="10"/>
  <c r="K451" i="10"/>
  <c r="K450" i="10"/>
  <c r="K449" i="10"/>
  <c r="K448" i="10"/>
  <c r="K447" i="10"/>
  <c r="K446" i="10"/>
  <c r="K445" i="10"/>
  <c r="K444" i="10"/>
  <c r="K443" i="10"/>
  <c r="K442" i="10"/>
  <c r="K441" i="10"/>
  <c r="K440" i="10"/>
  <c r="K439" i="10"/>
  <c r="K438" i="10"/>
  <c r="K437" i="10"/>
  <c r="K436" i="10"/>
  <c r="K435" i="10"/>
  <c r="K434" i="10"/>
  <c r="K433" i="10"/>
  <c r="K432" i="10"/>
  <c r="K431" i="10"/>
  <c r="K430" i="10"/>
  <c r="K429" i="10"/>
  <c r="K428" i="10"/>
  <c r="K427" i="10"/>
  <c r="K426" i="10"/>
  <c r="K425" i="10"/>
  <c r="K424" i="10"/>
  <c r="K423" i="10"/>
  <c r="K422" i="10"/>
  <c r="K421" i="10"/>
  <c r="K420" i="10"/>
  <c r="K419" i="10"/>
  <c r="K418" i="10"/>
  <c r="K417" i="10"/>
  <c r="K416" i="10"/>
  <c r="K415" i="10"/>
  <c r="K414" i="10"/>
  <c r="K413" i="10"/>
  <c r="K412" i="10"/>
  <c r="K411" i="10"/>
  <c r="K410" i="10"/>
  <c r="K409" i="10"/>
  <c r="K408" i="10"/>
  <c r="K407" i="10"/>
  <c r="K406" i="10"/>
  <c r="K405" i="10"/>
  <c r="K404" i="10"/>
  <c r="K403" i="10"/>
  <c r="K402" i="10"/>
  <c r="K401" i="10"/>
  <c r="K400" i="10"/>
  <c r="K399" i="10"/>
  <c r="K398" i="10"/>
  <c r="K397" i="10"/>
  <c r="K396" i="10"/>
  <c r="K395" i="10"/>
  <c r="K394" i="10"/>
  <c r="K393" i="10"/>
  <c r="K392" i="10"/>
  <c r="K391" i="10"/>
  <c r="K390" i="10"/>
  <c r="K389" i="10"/>
  <c r="K388" i="10"/>
  <c r="K387" i="10"/>
  <c r="K386" i="10"/>
  <c r="K385" i="10"/>
  <c r="K384" i="10"/>
  <c r="K383" i="10"/>
  <c r="K382" i="10"/>
  <c r="K381" i="10"/>
  <c r="K380" i="10"/>
  <c r="K379" i="10"/>
  <c r="K378" i="10"/>
  <c r="K377" i="10"/>
  <c r="K376" i="10"/>
  <c r="K375" i="10"/>
  <c r="K374" i="10"/>
  <c r="K373" i="10"/>
  <c r="K372" i="10"/>
  <c r="K371" i="10"/>
  <c r="K370" i="10"/>
  <c r="K369" i="10"/>
  <c r="K368" i="10"/>
  <c r="K367" i="10"/>
  <c r="K366" i="10"/>
  <c r="K365" i="10"/>
  <c r="K364" i="10"/>
  <c r="K363" i="10"/>
  <c r="K362" i="10"/>
  <c r="K361" i="10"/>
  <c r="K360" i="10"/>
  <c r="K359" i="10"/>
  <c r="K358" i="10"/>
  <c r="K357" i="10"/>
  <c r="K356" i="10"/>
  <c r="K355" i="10"/>
  <c r="K354" i="10"/>
  <c r="K353" i="10"/>
  <c r="K352" i="10"/>
  <c r="K351" i="10"/>
  <c r="K350" i="10"/>
  <c r="K349" i="10"/>
  <c r="K348" i="10"/>
  <c r="K347" i="10"/>
  <c r="K346" i="10"/>
  <c r="K337" i="10"/>
  <c r="K336" i="10"/>
  <c r="K335" i="10"/>
  <c r="K334" i="10"/>
  <c r="K333" i="10"/>
  <c r="K332" i="10"/>
  <c r="K331" i="10"/>
  <c r="K330" i="10"/>
  <c r="K329" i="10"/>
  <c r="K328" i="10"/>
  <c r="K327" i="10"/>
  <c r="K326" i="10"/>
  <c r="K325" i="10"/>
  <c r="K324" i="10"/>
  <c r="K323" i="10"/>
  <c r="K322" i="10"/>
  <c r="K321" i="10"/>
  <c r="K320" i="10"/>
  <c r="K319" i="10"/>
  <c r="K318" i="10"/>
  <c r="K317" i="10"/>
  <c r="K316" i="10"/>
  <c r="K315" i="10"/>
  <c r="K314" i="10"/>
  <c r="K313" i="10"/>
  <c r="K312" i="10"/>
  <c r="K311" i="10"/>
  <c r="K310" i="10"/>
  <c r="K309" i="10"/>
  <c r="K308" i="10"/>
  <c r="K307" i="10"/>
  <c r="K306" i="10"/>
  <c r="K305" i="10"/>
  <c r="K304" i="10"/>
  <c r="K303" i="10"/>
  <c r="K302" i="10"/>
  <c r="K301" i="10"/>
  <c r="K300" i="10"/>
  <c r="K299" i="10"/>
  <c r="K298" i="10"/>
  <c r="K297" i="10"/>
  <c r="K296" i="10"/>
  <c r="K295" i="10"/>
  <c r="K294" i="10"/>
  <c r="K293" i="10"/>
  <c r="K292" i="10"/>
  <c r="K291" i="10"/>
  <c r="K289" i="10"/>
  <c r="K288" i="10"/>
  <c r="K287" i="10"/>
  <c r="K286" i="10"/>
  <c r="K285" i="10"/>
  <c r="K284" i="10"/>
  <c r="K283" i="10"/>
  <c r="K282" i="10"/>
  <c r="K281" i="10"/>
  <c r="K280" i="10"/>
  <c r="K279" i="10"/>
  <c r="K278" i="10"/>
  <c r="K277" i="10"/>
  <c r="K276" i="10"/>
  <c r="K275" i="10"/>
  <c r="K274" i="10"/>
  <c r="K273" i="10"/>
  <c r="K272" i="10"/>
  <c r="K271" i="10"/>
  <c r="K270" i="10"/>
  <c r="K269" i="10"/>
  <c r="K268" i="10"/>
  <c r="K267" i="10"/>
  <c r="K266" i="10"/>
  <c r="K265" i="10"/>
  <c r="K264" i="10"/>
  <c r="K263" i="10"/>
  <c r="K262" i="10"/>
  <c r="K261" i="10"/>
  <c r="K260" i="10"/>
  <c r="K249" i="10"/>
  <c r="K248" i="10"/>
  <c r="K247" i="10"/>
  <c r="K246" i="10"/>
  <c r="K245" i="10"/>
  <c r="K244" i="10"/>
  <c r="K243" i="10"/>
  <c r="K242" i="10"/>
  <c r="K241" i="10"/>
  <c r="K240" i="10"/>
  <c r="K238" i="10"/>
  <c r="K237" i="10"/>
  <c r="K236" i="10"/>
  <c r="K235" i="10"/>
  <c r="K234" i="10"/>
  <c r="K233" i="10"/>
  <c r="K232" i="10"/>
  <c r="K231" i="10"/>
  <c r="K230" i="10"/>
  <c r="K229" i="10"/>
  <c r="K228" i="10"/>
  <c r="K227" i="10"/>
  <c r="K226" i="10"/>
  <c r="K225" i="10"/>
  <c r="K224" i="10"/>
  <c r="K223" i="10"/>
  <c r="K222" i="10"/>
  <c r="K221" i="10"/>
  <c r="K220" i="10"/>
  <c r="K219" i="10"/>
  <c r="K218" i="10"/>
  <c r="K217" i="10"/>
  <c r="K216" i="10"/>
  <c r="K215" i="10"/>
  <c r="K214" i="10"/>
  <c r="K213" i="10"/>
  <c r="K212" i="10"/>
  <c r="K211" i="10"/>
  <c r="K210" i="10"/>
  <c r="K209" i="10"/>
  <c r="K208" i="10"/>
  <c r="K207" i="10"/>
  <c r="K206" i="10"/>
  <c r="K205" i="10"/>
  <c r="K204" i="10"/>
  <c r="K203" i="10"/>
  <c r="K202" i="10"/>
  <c r="K201" i="10"/>
  <c r="K200" i="10"/>
  <c r="K199" i="10"/>
  <c r="K198" i="10"/>
  <c r="K197" i="10"/>
  <c r="K196" i="10"/>
  <c r="K152" i="10"/>
  <c r="K151" i="10"/>
  <c r="K150" i="10"/>
  <c r="K149" i="10"/>
  <c r="K148" i="10"/>
  <c r="K147" i="10"/>
  <c r="K146" i="10"/>
  <c r="K145" i="10"/>
  <c r="K144" i="10"/>
  <c r="K143" i="10"/>
  <c r="K142" i="10"/>
  <c r="K141" i="10"/>
  <c r="K140" i="10"/>
  <c r="K139" i="10"/>
  <c r="K138" i="10"/>
  <c r="K137" i="10"/>
  <c r="K136" i="10"/>
  <c r="K135" i="10"/>
  <c r="K134" i="10"/>
  <c r="K133" i="10"/>
  <c r="K132" i="10"/>
  <c r="K131" i="10"/>
  <c r="K130" i="10"/>
  <c r="K128" i="10"/>
  <c r="K127" i="10"/>
  <c r="K126" i="10"/>
  <c r="K125" i="10"/>
  <c r="K124" i="10"/>
  <c r="K123" i="10"/>
  <c r="K122" i="10"/>
  <c r="K121" i="10"/>
  <c r="K120" i="10"/>
  <c r="K119" i="10"/>
  <c r="K118" i="10"/>
</calcChain>
</file>

<file path=xl/sharedStrings.xml><?xml version="1.0" encoding="utf-8"?>
<sst xmlns="http://schemas.openxmlformats.org/spreadsheetml/2006/main" count="5811" uniqueCount="2955">
  <si>
    <t>MES</t>
  </si>
  <si>
    <t>DEPOSITO</t>
  </si>
  <si>
    <t>RETIRO</t>
  </si>
  <si>
    <t>CAPÍTULO DEL GASTO</t>
  </si>
  <si>
    <t>PARTIDA GENÉRICA</t>
  </si>
  <si>
    <t>NÚMERO PÓLIZA CONTABLE</t>
  </si>
  <si>
    <t>Comisiones</t>
  </si>
  <si>
    <t>Apertura de Cuenta</t>
  </si>
  <si>
    <t xml:space="preserve"> RELACION DE CAPITULOS, CONCEPTOS Y PARTIDAS GENERICAS </t>
  </si>
  <si>
    <t>CAPITULO</t>
  </si>
  <si>
    <t>CONCEPTOS</t>
  </si>
  <si>
    <t>SERVICIOS PERSONALES</t>
  </si>
  <si>
    <t>PARTIDA GENERICA</t>
  </si>
  <si>
    <t>Dietas</t>
  </si>
  <si>
    <t>Haberes</t>
  </si>
  <si>
    <t>Sueldos base al personal permanente</t>
  </si>
  <si>
    <t>Remuneraciones por adscripción laboral en el extranjero</t>
  </si>
  <si>
    <t>Honorarios asimilables a salarios</t>
  </si>
  <si>
    <t>Sueldos base al personal eventual</t>
  </si>
  <si>
    <t>Retribuciones por servicios de carácter social</t>
  </si>
  <si>
    <t>Retribución a los representantes de los trabajadores y de los patrones en la Junta de Conciliación y Arbitraje</t>
  </si>
  <si>
    <t>Primas por años de servicios efectivos prestados</t>
  </si>
  <si>
    <t>Primas de vacaciones, dominical y gratificación de fin de año</t>
  </si>
  <si>
    <t>Horas extraordinarias</t>
  </si>
  <si>
    <t>Compensaciones</t>
  </si>
  <si>
    <t>Sobrehaberes</t>
  </si>
  <si>
    <t>Asignaciones de técnico, de mando, por comisión, de vuelo y de técnico especial</t>
  </si>
  <si>
    <t>Honorarios especiales</t>
  </si>
  <si>
    <t>Participaciones por vigilancia en el cumplimiento de las leyes y custodia de valores</t>
  </si>
  <si>
    <t>Aportaciones de seguridad social</t>
  </si>
  <si>
    <t>Aportaciones a fondos de vivienda</t>
  </si>
  <si>
    <t>Aportaciones al sistema para el retiro</t>
  </si>
  <si>
    <t>Aportaciones para seguros</t>
  </si>
  <si>
    <t>Cuotas para el fondo de ahorro y fondo de trabajo</t>
  </si>
  <si>
    <t>Indemnizaciones</t>
  </si>
  <si>
    <t>Prestaciones y haberes de retiro</t>
  </si>
  <si>
    <t>Prestaciones contractuales</t>
  </si>
  <si>
    <t>Apoyos a la capacitación de los servidores públicos</t>
  </si>
  <si>
    <t>Otras prestaciones sociales y económicas</t>
  </si>
  <si>
    <t>Previsiones de carácter laboral, económica y de seguridad social</t>
  </si>
  <si>
    <t>Estímulos</t>
  </si>
  <si>
    <t>Recompensas</t>
  </si>
  <si>
    <t>MATERIALES Y SUMINISTROS</t>
  </si>
  <si>
    <t>Materiales, útiles y equipos menores de oficina</t>
  </si>
  <si>
    <t>Materiales y útiles de impresión y reproducción</t>
  </si>
  <si>
    <t>Material estadístico y geográfico</t>
  </si>
  <si>
    <t>Materiales, útiles y equipos menores de tecnologías de la información y comunicaciones</t>
  </si>
  <si>
    <t>Material impreso e información digital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</si>
  <si>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</si>
  <si>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</si>
  <si>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</si>
  <si>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</si>
  <si>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Productos alimenticios para animales</t>
  </si>
  <si>
    <t>Utensilios para el servicio de alimentación</t>
  </si>
  <si>
    <t>Productos alimenticios, agropecuarios y forestales adquiridos como materia prima</t>
  </si>
  <si>
    <t>Insumos textiles adquiridos como materia prima</t>
  </si>
  <si>
    <t>Productos de papel, cartón e impresos adquiridos como materia prima</t>
  </si>
  <si>
    <t>Combustibles, lubricantes, aditivos, carbón y sus derivados adquiridos como materia prima</t>
  </si>
  <si>
    <t>Productos químicos, farmacéuticos y de laboratorio adquiridos como materia prima</t>
  </si>
  <si>
    <t>Productos metálicos y a base de minerales no metálicos adquiridos como materia prima</t>
  </si>
  <si>
    <t>Productos de cuero, piel, plástico y hule adquiridos como materia prima</t>
  </si>
  <si>
    <t>Mercancías adquiridas para su comercialización</t>
  </si>
  <si>
    <t>Otros productos adquiridos como materia prima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</si>
  <si>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</si>
  <si>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</si>
  <si>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</si>
  <si>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</si>
  <si>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</si>
  <si>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</si>
  <si>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</si>
  <si>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</si>
  <si>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</si>
  <si>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</si>
  <si>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</si>
  <si>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</si>
  <si>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</si>
  <si>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</si>
  <si>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</si>
  <si>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</si>
  <si>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</si>
  <si>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Carbón y sus derivados</t>
  </si>
  <si>
    <t>Vestuario y uniformes</t>
  </si>
  <si>
    <t>Prendas de seguridad y protección personal</t>
  </si>
  <si>
    <t>Artículos deportivos</t>
  </si>
  <si>
    <t>Productos textiles</t>
  </si>
  <si>
    <t>Blancos y otros productos textiles, excepto prendas de vestir</t>
  </si>
  <si>
    <t>Sustancias y materiales explosivos</t>
  </si>
  <si>
    <t>Materiales de seguridad pública</t>
  </si>
  <si>
    <t>Prendas de protección para seguridad pública y nacional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</si>
  <si>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</si>
  <si>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</si>
  <si>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</si>
  <si>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</si>
  <si>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</si>
  <si>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</si>
  <si>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equipo de defensa y seguridad</t>
  </si>
  <si>
    <t>Refacciones y accesorios menores de maquinaria y otros equipos</t>
  </si>
  <si>
    <t>Refacciones y accesorios menores otros bienes muebles</t>
  </si>
  <si>
    <t>SERVICIOS GENERALES</t>
  </si>
  <si>
    <t>Energía eléctrica</t>
  </si>
  <si>
    <t>Gas</t>
  </si>
  <si>
    <t>Agua</t>
  </si>
  <si>
    <t>Telefonía tradicional</t>
  </si>
  <si>
    <t>Telefonía celular</t>
  </si>
  <si>
    <t>Servicios de telecomunicaciones y satélites</t>
  </si>
  <si>
    <t>Servicios de acceso de Internet, redes y procesamiento de información</t>
  </si>
  <si>
    <t>Servicios postales y telegráficos</t>
  </si>
  <si>
    <t>Servicios integrales y otros servicios</t>
  </si>
  <si>
    <t>Arrendamiento de terrenos</t>
  </si>
  <si>
    <t>Arrendamiento de edificios</t>
  </si>
  <si>
    <t>Arrendamiento de mobiliario y equipo de administración, educacional y recreativo</t>
  </si>
  <si>
    <t>Arrendamiento de equipo e instrumental médico y de laboratorio</t>
  </si>
  <si>
    <t>Arrendamiento de equipo de transporte</t>
  </si>
  <si>
    <t>Arrendamiento de maquinaria, otros equipos y herramientas</t>
  </si>
  <si>
    <t>Arrendamiento de activos intangibles</t>
  </si>
  <si>
    <t>Arrendamiento financiero</t>
  </si>
  <si>
    <t>Otros arrendamientos</t>
  </si>
  <si>
    <t>Servicios legales, de contabilidad, auditoría y relacionados</t>
  </si>
  <si>
    <t>Servicios de diseño, arquitectura, ingeniería y actividades relacionadas</t>
  </si>
  <si>
    <t>Servicios de consultoría administrativa, procesos, técnica y en tecnologías de la información</t>
  </si>
  <si>
    <t xml:space="preserve">Servicios de capacitación </t>
  </si>
  <si>
    <t>Servicios de investigación científica y desarrollo</t>
  </si>
  <si>
    <t>Servicios de apoyo administrativo, traducción, fotocopiado e impresión</t>
  </si>
  <si>
    <t>Servicios de protección y seguridad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</si>
  <si>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</si>
  <si>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</si>
  <si>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</si>
  <si>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</si>
  <si>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</si>
  <si>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de responsabilidad patrimonial y fianzas</t>
  </si>
  <si>
    <t>Seguro de bienes patrimoniales</t>
  </si>
  <si>
    <t>Almacenaje, envase y embalaje</t>
  </si>
  <si>
    <t>Fletes y maniobras</t>
  </si>
  <si>
    <t>Comisiones por ventas</t>
  </si>
  <si>
    <t>Servicios financieros, bancarios y comerciales integrales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</si>
  <si>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</si>
  <si>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</si>
  <si>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 de la información</t>
  </si>
  <si>
    <t>Instalación, reparación y mantenimiento de equipo e instrumental médico y de laboratorio</t>
  </si>
  <si>
    <t>Reparación y mantenimiento de equipo de transporte</t>
  </si>
  <si>
    <t>Reparación y mantenimiento de equipo de defensa y seguridad</t>
  </si>
  <si>
    <t>Instalación, reparación y mantenimiento de maquinaria, otros equipos y herramienta</t>
  </si>
  <si>
    <t>Servicios de limpieza y manejo de desechos</t>
  </si>
  <si>
    <t>Servicios de jardinería y fumigación</t>
  </si>
  <si>
    <t>Difusión por radio, televisión y otros medios de mensajes sobre programas y actividades gubernamentales</t>
  </si>
  <si>
    <t>Difusión por radio, televisión y otros medios de mensajes comerciales para promover la venta de bienes o servicios</t>
  </si>
  <si>
    <t>Servicios de creatividad, preproducción y producción de publicidad, excepto Internet</t>
  </si>
  <si>
    <t>Servicios de revelado de fotografías</t>
  </si>
  <si>
    <t>Servicios de la industria fílmica, del sonido y del video</t>
  </si>
  <si>
    <t>Servicio de creación y difusión de contenido exclusivamente a través de Internet</t>
  </si>
  <si>
    <t>Otros servicios de información</t>
  </si>
  <si>
    <t>Pasajes aéreos</t>
  </si>
  <si>
    <t>Pasajes terrestres</t>
  </si>
  <si>
    <t>Pasajes marítimos, lacustres y fluviales</t>
  </si>
  <si>
    <t>Autotransporte</t>
  </si>
  <si>
    <t>Viáticos en el país</t>
  </si>
  <si>
    <t>Viáticos en el extranjero</t>
  </si>
  <si>
    <t>Gastos de instalación y traslado de menaje</t>
  </si>
  <si>
    <t>Servicios integrales de traslado y viáticos</t>
  </si>
  <si>
    <t>Otros servicios de traslado y hospedaje</t>
  </si>
  <si>
    <t>Gastos de ceremonial</t>
  </si>
  <si>
    <t>Gastos de orden social y cultural</t>
  </si>
  <si>
    <t>Congresos y convenciones</t>
  </si>
  <si>
    <t>Exposiciones</t>
  </si>
  <si>
    <t>Gastos de representación</t>
  </si>
  <si>
    <t>Servicios funerarios y de cementerios</t>
  </si>
  <si>
    <t>Impuestos y derechos</t>
  </si>
  <si>
    <t>Impuestos y derechos de importación</t>
  </si>
  <si>
    <t>Sentencias y resoluciones por autoridad competente</t>
  </si>
  <si>
    <t>Penas, multas, accesorios y actualizaciones</t>
  </si>
  <si>
    <t>Otros gastos por responsabilidades</t>
  </si>
  <si>
    <t>Utilidades</t>
  </si>
  <si>
    <t>Impuesto sobre nóminas y otros que se deriven de una relación laboral</t>
  </si>
  <si>
    <t>Otros servicios generales</t>
  </si>
  <si>
    <t>TRANSFERENCIAS, ASIGNACIONES, SUBSIDIOS Y OTRAS AYUDAS</t>
  </si>
  <si>
    <t>Asignaciones presupuestarias al Poder Ejecutivo</t>
  </si>
  <si>
    <t>Asignaciones presupuestarias al Poder Legislativo</t>
  </si>
  <si>
    <t>Asignaciones presupuestarias al Poder Judicial</t>
  </si>
  <si>
    <t>Asignaciones presupuestarias a Órganos Autónomos</t>
  </si>
  <si>
    <t>Transferencias internas otorgadas a entidades paraestatales no empresariales y no financieras</t>
  </si>
  <si>
    <t>Transferencias internas otorgadas a entidades paraestatales empresariales y no financieras</t>
  </si>
  <si>
    <t>Transferencias internas otorgadas a fideicomisos públicos empresariales y no financieros</t>
  </si>
  <si>
    <t>Transferencias internas otorgadas a instituciones paraestatales públicas financieras</t>
  </si>
  <si>
    <t>Transferencias internas otorgadas a fideicomisos públicos financieros</t>
  </si>
  <si>
    <t>Transferencias otorgadas a entidades paraestatales no empresariales y no financieras</t>
  </si>
  <si>
    <t>Transferencias otorgadas para entidades paraestatales empresariales y no financieras</t>
  </si>
  <si>
    <t>Transferencias otorgadas para instituciones paraestatales públicas financieras</t>
  </si>
  <si>
    <t>Transferencias otorgadas a entidades federativas y municipios</t>
  </si>
  <si>
    <t>Transferencias a fideicomisos de entidades federativas y municipios</t>
  </si>
  <si>
    <t>Subsidios a la producción</t>
  </si>
  <si>
    <t>Subsidios a la distribución</t>
  </si>
  <si>
    <t>Subsidios a la inversión</t>
  </si>
  <si>
    <t>Subsidios a la prestación de servicios públicos</t>
  </si>
  <si>
    <t>Subsidios para cubrir diferenciales de tasas de interés</t>
  </si>
  <si>
    <t>Subsidios a la vivienda</t>
  </si>
  <si>
    <t>Subvenciones al consumo</t>
  </si>
  <si>
    <t>Subsidios a entidades federativas y municipios</t>
  </si>
  <si>
    <t>Otros subsidios</t>
  </si>
  <si>
    <t>Ayudas sociales a personas</t>
  </si>
  <si>
    <t>Becas y otras ayudas para programas de capacitación</t>
  </si>
  <si>
    <t>Ayudas sociales a instituciones de enseñanza</t>
  </si>
  <si>
    <t>Ayudas sociales a actividades científicas o académicas</t>
  </si>
  <si>
    <t>Ayudas sociales a instituciones sin fines de lucro</t>
  </si>
  <si>
    <t>Ayudas sociales a cooperativas</t>
  </si>
  <si>
    <t>Ayudas sociales a entidades de interés público</t>
  </si>
  <si>
    <t>Ayudas por desastres naturales y otros siniestros</t>
  </si>
  <si>
    <t>Pensiones</t>
  </si>
  <si>
    <t>Jubilaciones</t>
  </si>
  <si>
    <t>Otras pensiones y jubilaciones</t>
  </si>
  <si>
    <t>Transferencias a fideicomisos del Poder Ejecutivo</t>
  </si>
  <si>
    <t>Transferencias a fideicomisos del Poder Legislativo</t>
  </si>
  <si>
    <t>Transferencias a fideicomisos del Poder Judicial</t>
  </si>
  <si>
    <t>Transferencias a fideicomisos públicos de entidades paraestatales no empresariales y no financieras</t>
  </si>
  <si>
    <t>Transferencias a fideicomisos públicos de entidades paraestatales empresariales y no financieras</t>
  </si>
  <si>
    <t>Transferencias a fideicomisos de instituciones públicas financieras</t>
  </si>
  <si>
    <t>Otras transferencias a fideicomisos</t>
  </si>
  <si>
    <t>Transferencias por obligación de ley</t>
  </si>
  <si>
    <t>Donativos a instituciones sin fines de lucro</t>
  </si>
  <si>
    <t>Donativos a entidades federativas</t>
  </si>
  <si>
    <t>Donativos a fideicomisos privados</t>
  </si>
  <si>
    <t>Donativos a fideicomisos estatales</t>
  </si>
  <si>
    <t>Donativos internacionales</t>
  </si>
  <si>
    <t>Transferencias para gobiernos extranjeros</t>
  </si>
  <si>
    <t>Transferencias para organismos internacionales</t>
  </si>
  <si>
    <t>Transferencias para el sector privado externo</t>
  </si>
  <si>
    <t>BIENES MUEBLES, INMUEBLES E INTANGIBLES</t>
  </si>
  <si>
    <t>Muebles de oficina y estantería</t>
  </si>
  <si>
    <t>Muebles, excepto de oficina y estantería</t>
  </si>
  <si>
    <t>Bienes artísticos, culturales y científicos</t>
  </si>
  <si>
    <t>Objetos de valor</t>
  </si>
  <si>
    <t>Equipo de cómputo y de tecnologías de la información</t>
  </si>
  <si>
    <t>Otros mobiliarios y equipos de administración</t>
  </si>
  <si>
    <t>Equipos y aparatos audiovisuales</t>
  </si>
  <si>
    <t>Aparatos deportivos</t>
  </si>
  <si>
    <t>Cámaras fotográficas y de video</t>
  </si>
  <si>
    <t>Otro mobiliario y equipo educacional y recreativo</t>
  </si>
  <si>
    <t>Equipo médico y de laboratorio</t>
  </si>
  <si>
    <t>Instrumental médico y de laboratorio</t>
  </si>
  <si>
    <t>Vehículos y equipo terrestre</t>
  </si>
  <si>
    <t>Carrocerías y remolques</t>
  </si>
  <si>
    <t>Equipo aeroespacial</t>
  </si>
  <si>
    <t>Equipo ferroviario</t>
  </si>
  <si>
    <t>Embarcaciones</t>
  </si>
  <si>
    <t>Otros equipos de transporte</t>
  </si>
  <si>
    <t>Equipo de defensa y seguridad</t>
  </si>
  <si>
    <t>Maquinaria y equipo agropecuario</t>
  </si>
  <si>
    <t>Maquinaria y equipo industrial</t>
  </si>
  <si>
    <t>Maquinaria y equipo de construcción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</si>
  <si>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</si>
  <si>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</si>
  <si>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</si>
  <si>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</si>
  <si>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Otros equipos</t>
  </si>
  <si>
    <t>Bovinos</t>
  </si>
  <si>
    <t>Porcinos</t>
  </si>
  <si>
    <t>Aves</t>
  </si>
  <si>
    <t>Ovinos y caprinos</t>
  </si>
  <si>
    <t>Peces y acuicultura</t>
  </si>
  <si>
    <t>Equinos</t>
  </si>
  <si>
    <t>Especies menores y de zoológico</t>
  </si>
  <si>
    <t>Árboles y plantas</t>
  </si>
  <si>
    <t>Otros activos biológicos</t>
  </si>
  <si>
    <t>Terrenos</t>
  </si>
  <si>
    <t>Viviendas</t>
  </si>
  <si>
    <t>Edificios no residenciales</t>
  </si>
  <si>
    <t>Otros bienes inmuebles</t>
  </si>
  <si>
    <t>Software</t>
  </si>
  <si>
    <t>Patentes</t>
  </si>
  <si>
    <t>Marcas</t>
  </si>
  <si>
    <t>Derechos</t>
  </si>
  <si>
    <t>Concesiones</t>
  </si>
  <si>
    <t>Franquicias</t>
  </si>
  <si>
    <t>Licencias informáticas e intelectuales</t>
  </si>
  <si>
    <t>Licencias industriales, comerciales y otras</t>
  </si>
  <si>
    <t>Otros activos intangibles</t>
  </si>
  <si>
    <t>INVERSION PÚBLICA</t>
  </si>
  <si>
    <t>Edificación habitacional</t>
  </si>
  <si>
    <t>Edificación no habitacional</t>
  </si>
  <si>
    <t>Construcción de obras para el abastecimiento de agua, petróleo, gas, electricidad y telecomunicaciones</t>
  </si>
  <si>
    <t>División de terrenos y construcción de obras de urbanización</t>
  </si>
  <si>
    <t>Construcción de vías de comunicación</t>
  </si>
  <si>
    <t>Otras construcciones de ingeniería civil u obra pesada</t>
  </si>
  <si>
    <t>Instalaciones y equipamiento en construcciones</t>
  </si>
  <si>
    <t>Trabajos de acabados en edificaciones y otros trabajos especializados</t>
  </si>
  <si>
    <t>Estudios, formulación y evaluación de proyectos productivos no incluidos en conceptos anteriores de este capítulo</t>
  </si>
  <si>
    <t>Ejecución de proyectos productivos no incluidos en conceptos anteriores de este capítulo</t>
  </si>
  <si>
    <t>INVERSIONES FINANCIERAS Y OTRAS PROVISIONES</t>
  </si>
  <si>
    <t>Créditos otorgados por entidades federativas y municipios al sector social y privado para el fomento de actividades productivas</t>
  </si>
  <si>
    <t>Créditos otorgados por las entidades federativas a municipios para el fomento de actividades productivas</t>
  </si>
  <si>
    <t>Acciones y participaciones de capital en entidades paraestatales no empresariales y no financieras con fines de política económica</t>
  </si>
  <si>
    <t>Acciones y participaciones de capital en entidades paraestatales empresariales y no financieras con fines de política económica</t>
  </si>
  <si>
    <t>Acciones y participaciones de capital en instituciones paraestatales públicas financieras con fines de política económica</t>
  </si>
  <si>
    <t>Acciones y participaciones de capital en el sector privado con fines de política económica</t>
  </si>
  <si>
    <t>Acciones y participaciones de capital en organismos internacionales con fines de política económica</t>
  </si>
  <si>
    <t>Acciones y participaciones de capital en el sector externo con fines de política económica</t>
  </si>
  <si>
    <t>Acciones y participaciones de capital en el sector público con fines de gestión de liquidez</t>
  </si>
  <si>
    <t>Acciones y participaciones de capital en el sector privado con fines de gestión de liquidez</t>
  </si>
  <si>
    <t>Acciones y participaciones de capital en el sector externo con fines de gestión de liquidez</t>
  </si>
  <si>
    <t>Bonos</t>
  </si>
  <si>
    <t>Valores representativos de deuda adquiridos con fines de política económica</t>
  </si>
  <si>
    <t>Valores representativos de deuda adquiridos con fines de gestión de liquidez</t>
  </si>
  <si>
    <t>Obligaciones negociables adquiridas con fines de política económica</t>
  </si>
  <si>
    <t>Obligaciones negociables adquiridas con fines de gestión de liquidez</t>
  </si>
  <si>
    <t>Otros valores</t>
  </si>
  <si>
    <t>Concesión de préstamos a entidades paraestatales no empresariales y no financieras con fines de política económica</t>
  </si>
  <si>
    <t>Concesión de préstamos a entidades paraestatales empresariales y no financieras con fines de política económica</t>
  </si>
  <si>
    <t>Concesión de préstamos a instituciones paraestatales públicas financieras con fines de política económica</t>
  </si>
  <si>
    <t>Concesión de préstamos a entidades federativas y municipios con fines de política económica</t>
  </si>
  <si>
    <t>Concesión de préstamos al sector privado con fines de política económica</t>
  </si>
  <si>
    <t>Concesión de préstamos al sector externo con fines de política económica</t>
  </si>
  <si>
    <t>Concesión de préstamos al sector público con fines de gestión de liquidez</t>
  </si>
  <si>
    <t>Concesión de préstamos al sector privado con fines de gestión de liquidez</t>
  </si>
  <si>
    <t>Concesión de préstamos al sector externo con fines de gestión de liquidez</t>
  </si>
  <si>
    <t>Inversiones en fideicomisos del Poder Ejecutivo</t>
  </si>
  <si>
    <t>Inversiones en fideicomisos del Poder Legislativo</t>
  </si>
  <si>
    <t>Inversiones en fideicomisos del Poder Judicial</t>
  </si>
  <si>
    <t>Inversiones en fideicomisos públicos no empresariales y no financieros</t>
  </si>
  <si>
    <t>Inversiones en fideicomisos públicos empresariales y no financieros</t>
  </si>
  <si>
    <t>Inversiones en fideicomisos públicos financieros</t>
  </si>
  <si>
    <t>Inversiones en fideicomisos de entidades federativas</t>
  </si>
  <si>
    <t>Inversiones en fideicomisos de municipios</t>
  </si>
  <si>
    <t>Otras inversiones en fideicomisos</t>
  </si>
  <si>
    <t>Depósitos a largo plazo en moneda nacional</t>
  </si>
  <si>
    <t>Depósitos a largo plazo en moneda extranjera</t>
  </si>
  <si>
    <t>Contingencias por fenómenos naturales</t>
  </si>
  <si>
    <t>Contingencias socioeconómicas</t>
  </si>
  <si>
    <t>Otras erogaciones especiales</t>
  </si>
  <si>
    <t>PARTICIPACIONES Y APORTACIONES</t>
  </si>
  <si>
    <t>Fondo general de participaciones</t>
  </si>
  <si>
    <t>Fondo de fomento municipal</t>
  </si>
  <si>
    <t>Participaciones de las entidades federativas a los municipios</t>
  </si>
  <si>
    <t>Otros conceptos participables de la Federación a entidades federativas</t>
  </si>
  <si>
    <t>Otros conceptos participables de la Federación a municipios</t>
  </si>
  <si>
    <t>Convenios de colaboración administrativa</t>
  </si>
  <si>
    <t>Aportaciones de la Federación a las entidades federativas</t>
  </si>
  <si>
    <t>Aportaciones de la Federación a municipios</t>
  </si>
  <si>
    <t>Aportaciones de las entidades federativas a los municipios</t>
  </si>
  <si>
    <t>Aportaciones previstas en leyes y decretos al sistema de protección social</t>
  </si>
  <si>
    <t>Aportaciones previstas en leyes y decretos compensatorias a entidades federativas y municipios</t>
  </si>
  <si>
    <t>Convenios de reasignación</t>
  </si>
  <si>
    <t>Convenios de descentralización</t>
  </si>
  <si>
    <t>Otros convenios</t>
  </si>
  <si>
    <t>DEUDA PÚBLICA</t>
  </si>
  <si>
    <t>Amortización de la deuda interna con instituciones de crédito</t>
  </si>
  <si>
    <t>Amortización de la deuda interna por emisión de títulos y valores</t>
  </si>
  <si>
    <t>Amortización de arrendamientos financieros nacionales</t>
  </si>
  <si>
    <t>Amortización de la deuda externa con instituciones de crédito</t>
  </si>
  <si>
    <t>Amortización de deuda externa con organismos financieros internacionales</t>
  </si>
  <si>
    <t>Amortización de la deuda bilateral</t>
  </si>
  <si>
    <t>Amortización de la deuda externa por emisión de títulos y valores</t>
  </si>
  <si>
    <t>Amortización de arrendamientos financieros internacionales</t>
  </si>
  <si>
    <t>Intereses de la deuda interna con instituciones de crédito</t>
  </si>
  <si>
    <t>Intereses derivados de la colocación de títulos y valores</t>
  </si>
  <si>
    <t>Intereses por arrendamientos financieros nacionales</t>
  </si>
  <si>
    <t>Intereses de la deuda externa con instituciones de crédito</t>
  </si>
  <si>
    <t>Intereses de la deuda con organismos financieros Internacionales</t>
  </si>
  <si>
    <t>Intereses de la deuda bilateral</t>
  </si>
  <si>
    <t>Intereses derivados de la colocación de títulos y valores en el exterior</t>
  </si>
  <si>
    <t>Intereses por arrendamientos financieros internacionales</t>
  </si>
  <si>
    <t>Comisiones de la deuda pública interna</t>
  </si>
  <si>
    <t>Comisiones de la deuda pública externa</t>
  </si>
  <si>
    <t>Gastos de la deuda pública interna</t>
  </si>
  <si>
    <t>Gastos de la deuda pública externa</t>
  </si>
  <si>
    <t>Costos por coberturas</t>
  </si>
  <si>
    <t>Apoyos a intermediarios financieros</t>
  </si>
  <si>
    <t>Apoyos a ahorradores y deudores del Sistema Financiero Nacional</t>
  </si>
  <si>
    <t>ADEFAS</t>
  </si>
  <si>
    <t>NO. DE CUENTA BANCARIO</t>
  </si>
  <si>
    <t>FECHA DE LA PÓLIZA</t>
  </si>
  <si>
    <t>BENEFICIARIO</t>
  </si>
  <si>
    <t>Fondo de Inversión</t>
  </si>
  <si>
    <t>IVA comisiones</t>
  </si>
  <si>
    <t>TIPO DE CONCEPTO</t>
  </si>
  <si>
    <t>D1</t>
  </si>
  <si>
    <t>D2</t>
  </si>
  <si>
    <t>D3</t>
  </si>
  <si>
    <t>D4</t>
  </si>
  <si>
    <t>D5</t>
  </si>
  <si>
    <t>D6</t>
  </si>
  <si>
    <t>D7</t>
  </si>
  <si>
    <t>D8</t>
  </si>
  <si>
    <t>R1</t>
  </si>
  <si>
    <t>R2</t>
  </si>
  <si>
    <t>R3</t>
  </si>
  <si>
    <t>R4</t>
  </si>
  <si>
    <t>R5</t>
  </si>
  <si>
    <t>R6</t>
  </si>
  <si>
    <t>R7</t>
  </si>
  <si>
    <t>R8</t>
  </si>
  <si>
    <t>D9</t>
  </si>
  <si>
    <t xml:space="preserve">DESCRIPCIÓN </t>
  </si>
  <si>
    <t>CÓDIGO</t>
  </si>
  <si>
    <t xml:space="preserve">Depósito de Finanzas </t>
  </si>
  <si>
    <t>Depósito de Recursos Propios</t>
  </si>
  <si>
    <t>Fondos de Inversión</t>
  </si>
  <si>
    <t>R9</t>
  </si>
  <si>
    <t>Pago de impuestos / ISR</t>
  </si>
  <si>
    <t>D10</t>
  </si>
  <si>
    <t>D11</t>
  </si>
  <si>
    <t>Pago de impuestos sobre nomina</t>
  </si>
  <si>
    <t>Pago de retenciones de obra</t>
  </si>
  <si>
    <t>R10</t>
  </si>
  <si>
    <t>R11</t>
  </si>
  <si>
    <t>Capítulo del  Gasto y Partida Genérica</t>
  </si>
  <si>
    <t>CLAVE DE OBRA</t>
  </si>
  <si>
    <t>Número de cuenta a la que se realizan  Traspaso entre Cuentas Bancarias del Municipio</t>
  </si>
  <si>
    <t>Obligatorio clave de obra</t>
  </si>
  <si>
    <t>R13</t>
  </si>
  <si>
    <t>R12</t>
  </si>
  <si>
    <t>D12</t>
  </si>
  <si>
    <t xml:space="preserve">Bonificación de  IVA </t>
  </si>
  <si>
    <t>Bonificación de  Comisión</t>
  </si>
  <si>
    <t>Reintegro por Deposito Erróneo</t>
  </si>
  <si>
    <t>Reintegro por Pago Erróneo</t>
  </si>
  <si>
    <t>Prestamos entre cuentas Bancarias del Municipio</t>
  </si>
  <si>
    <t>Traspaso para pago de impuestos Entre cuentas Bancarias del Municipio</t>
  </si>
  <si>
    <t xml:space="preserve">Dispersión de Nomina </t>
  </si>
  <si>
    <t>Obligatorio</t>
  </si>
  <si>
    <t>La cuenta tendrá que coincidir con las cuentas que están en el módulo de bancos.</t>
  </si>
  <si>
    <t xml:space="preserve">Número de cuenta a la que se realizan  Traspaso </t>
  </si>
  <si>
    <t>Reintegro a la TESOFE</t>
  </si>
  <si>
    <t>Depósito de la TESOFE</t>
  </si>
  <si>
    <t>R14</t>
  </si>
  <si>
    <t>Depósito del Fondo Fijo</t>
  </si>
  <si>
    <t>Deposito por Deudor Diverso</t>
  </si>
  <si>
    <t>D13</t>
  </si>
  <si>
    <t>D14</t>
  </si>
  <si>
    <t>R15</t>
  </si>
  <si>
    <t>Retiro para Fondo Fijo</t>
  </si>
  <si>
    <t>Obra o Acción</t>
  </si>
  <si>
    <t>Productos o rendimientos financieros</t>
  </si>
  <si>
    <t xml:space="preserve">Gastos a comprobar </t>
  </si>
  <si>
    <t>Prestamos personales</t>
  </si>
  <si>
    <t>Recuperacion de prestamos personales</t>
  </si>
  <si>
    <t>Comision por cheques devueltos o sobregirados</t>
  </si>
  <si>
    <t>IVA comisiones cheques devueltos o sobregirados</t>
  </si>
  <si>
    <t>R16</t>
  </si>
  <si>
    <t>R17</t>
  </si>
  <si>
    <t>R18</t>
  </si>
  <si>
    <t>Traspaso entre cuentas Bancarias del Municipio</t>
  </si>
  <si>
    <t>DESCRIPCIÓN BREVE Y DETALLADA DEL DEPÓSITO O RETIRO REALIZADO</t>
  </si>
  <si>
    <t>FECHA DEL DEPÓSITO O RETIRO DE ACUERDO AL ESTADO DE CUENTA BANCARIO</t>
  </si>
  <si>
    <t>DEPOSITO EN ESTADO DE CUENTA BANCARIO</t>
  </si>
  <si>
    <t xml:space="preserve"> RETIRO EN ESTADO DE CUENTA BANCARIO </t>
  </si>
  <si>
    <t xml:space="preserve">MOTIVO POR EL CUAL NO APLICA O NO CUENTA CON FOLIO FISCAL  </t>
  </si>
  <si>
    <t>Tipo de adjudicación de bienes muebles, inmuebles e intangibles</t>
  </si>
  <si>
    <t>Adjudicación Directa</t>
  </si>
  <si>
    <t>AD</t>
  </si>
  <si>
    <t xml:space="preserve">Convocatoria cuando menos a tres </t>
  </si>
  <si>
    <t>CV</t>
  </si>
  <si>
    <t>Licitación Pública</t>
  </si>
  <si>
    <t>LP</t>
  </si>
  <si>
    <t>FOLIO FISCAL DE LA FACTURA (UUID)</t>
  </si>
  <si>
    <t>NÚMERO DE CUENTA A LA QUE SE REALIZAN  TRASPASO ENTRE CUENTAS BANCARIAS DE LA ENTIDAD</t>
  </si>
  <si>
    <t>R19</t>
  </si>
  <si>
    <t>Finiquitos o Liquidaciones</t>
  </si>
  <si>
    <t>FOLIO FISCAL DE LA FACTURA (UUID) Obligatorio</t>
  </si>
  <si>
    <t>R20</t>
  </si>
  <si>
    <t xml:space="preserve">Retenciones de la nómina del trabajador para pagar diversos servicios y obligaciones del trabajador, ( Pensión alimenticia, prestamos de financieras, pagos de telefonía, etc.) </t>
  </si>
  <si>
    <t>Obligatorio: Capítulo del  Gasto 1000 y Partida Genérica  113</t>
  </si>
  <si>
    <t>sin folio fiscal</t>
  </si>
  <si>
    <t>NÚMERO DE CHEQUE / FOLIO / TRANSFERENCIA</t>
  </si>
  <si>
    <t>PARTIDA ESPECIFICA</t>
  </si>
  <si>
    <t>ENERO</t>
  </si>
  <si>
    <t>I00001</t>
  </si>
  <si>
    <t>SISTEMA MUNICIPAL PARA EL DESARROLLO INTEGRAL DE LA FAMILIA DE SAN SALVADOR HIDALGO</t>
  </si>
  <si>
    <t>INTERESES GANADOS DEL MES DE ENERO DE 2025</t>
  </si>
  <si>
    <t>I00009</t>
  </si>
  <si>
    <t>DEP-004</t>
  </si>
  <si>
    <t>REGISTRO DE RENDIMIENTOS BANCARIOS CORRESPONDIENTES AL MES DE ENERO DE 2025</t>
  </si>
  <si>
    <t>DEP-005</t>
  </si>
  <si>
    <t>E00001</t>
  </si>
  <si>
    <t>MARIO ALBERTO ACEVEDO ROIG</t>
  </si>
  <si>
    <t>TR-7DB99</t>
  </si>
  <si>
    <t>PAGO POR REPARACION Y MANTENIMIENTO DE EQUIPO DE TRANSPORTE</t>
  </si>
  <si>
    <t>79113F79-32CF-444D-9EA8-68CA058A22AB</t>
  </si>
  <si>
    <t>REINTEGRO POR ERROR</t>
  </si>
  <si>
    <t>E00002</t>
  </si>
  <si>
    <t>TR-9F051</t>
  </si>
  <si>
    <t>PAGO DE REFACCIONES Y ACCESORIOS DE EQUIPO DE TRANSPORTE</t>
  </si>
  <si>
    <t>7220A24A-68ED-4511-9371-946864E982CE</t>
  </si>
  <si>
    <t>E00004</t>
  </si>
  <si>
    <t>SERVICIO LA LAGUNILLA S.A.</t>
  </si>
  <si>
    <t>TR-FE9A8A</t>
  </si>
  <si>
    <t>PAGO DE COMBUSTIBLE GASOLINA  DEL MES DE ENERO DE 2025 PARA LAS DIFERENTES AREAS DEL SMDIF</t>
  </si>
  <si>
    <t>F923FBD3-963A-4D8C-895F-E8B7BD0BEA15</t>
  </si>
  <si>
    <t>E00003</t>
  </si>
  <si>
    <t>RODRIGO JOSE SANCHEZ CUEVAS</t>
  </si>
  <si>
    <t>TR-4FB0FC</t>
  </si>
  <si>
    <t>PAGO A RODRIGO JOSE SANCHEZ CUEVAS, ACTUALIZACION DE ISR EN EL SISTEMA NOI, PAGO DE NOMINA</t>
  </si>
  <si>
    <t>74ccab9c-9674-4ade-841f-af899c034d23</t>
  </si>
  <si>
    <t>E00005</t>
  </si>
  <si>
    <t>PEDRO DANIEL HERNANDEZ HERNANDEZ</t>
  </si>
  <si>
    <t>TR-A3F232</t>
  </si>
  <si>
    <t>PAGO DE ROSCAS PARA EL ADULTO MAYOR, GASTOS DE CEREMONIAL</t>
  </si>
  <si>
    <t>9E8D9F1B-8378-4FA6-8C7E-1DA9D3946489</t>
  </si>
  <si>
    <t>E00006</t>
  </si>
  <si>
    <t>SISTEMA DE ADMINISTRACION TRIBUTARIO</t>
  </si>
  <si>
    <t>TR-14021</t>
  </si>
  <si>
    <t>PAGO DE ISR CORRESPONDIENTE AL MES DE DICIEMBRE DE 2024</t>
  </si>
  <si>
    <t>E00007</t>
  </si>
  <si>
    <t>GOBIERNO DEL ESTADO DE HIDALGO</t>
  </si>
  <si>
    <t>TR-2EB242</t>
  </si>
  <si>
    <t>PAGO A GOBIERNO DEL ESTADO IMPUESTO SOBRE NOMINA CORRESPONDIENTE AL MES DE DICIEMBRE 2024</t>
  </si>
  <si>
    <t>ACD3A416-C5EB-4140-9A45-49961A968DE3</t>
  </si>
  <si>
    <t>DEP-4159</t>
  </si>
  <si>
    <t>REINTEGRO POR MULTAS</t>
  </si>
  <si>
    <t>E00008</t>
  </si>
  <si>
    <t>TR-44E95D</t>
  </si>
  <si>
    <t>PAGO AL SR. PEDRO DANIEL, ROSCAS QUE SE REPARTIERON EN LAS ESCUELAS DEL MUNICIPIO</t>
  </si>
  <si>
    <t>2309CEDD-7949-4784-97C2-5EA1E46DD34D</t>
  </si>
  <si>
    <t>E00009</t>
  </si>
  <si>
    <t>TR-C87979</t>
  </si>
  <si>
    <t>PAGO DE ACTUALIZACION DEL ASPEL NOE 11 SISTEMA OPERATIVO DEL AREA DE FINANZAS</t>
  </si>
  <si>
    <t>C040D304-47A0-4E5C-8BF0-AF82E67E932C</t>
  </si>
  <si>
    <t>E00013</t>
  </si>
  <si>
    <t>JAIR LOZANO RAMIREZ</t>
  </si>
  <si>
    <t>TR-CD286D</t>
  </si>
  <si>
    <t>PAGO DE HOJAS PARA EL AREA DE FINANZAS</t>
  </si>
  <si>
    <t>AAA13D0C-ADD3-4CFF-86E6-1B8377811675</t>
  </si>
  <si>
    <t>E00014</t>
  </si>
  <si>
    <t>ULISES RAMOS CERON</t>
  </si>
  <si>
    <t>TR-D3090C</t>
  </si>
  <si>
    <t>PAGO DE IMPRESORAS PARA DIVERSAS AREAS DEL SMDIF SAN SALVADOR HGO.</t>
  </si>
  <si>
    <t>422F90CF-6208-4956-B98E-4D48F3F0C284</t>
  </si>
  <si>
    <t>E00015</t>
  </si>
  <si>
    <t>TR-6801345</t>
  </si>
  <si>
    <t>PAGO DE MEMORIA ADATA MICRO ADAPTADOR Y CAMARA  WIFI LOCAL FIJA</t>
  </si>
  <si>
    <t>BAE30C26-5A15-4C13-8180-57CCD2866B66</t>
  </si>
  <si>
    <t>E00016</t>
  </si>
  <si>
    <t>TR-1F119D</t>
  </si>
  <si>
    <t>APOYO AYUDA A INSTITUCIONES DE ENSEÑANZA A LA ESCUELA PRIMARIA DEL RODRIGO CON PAPELERIA</t>
  </si>
  <si>
    <t>AAA16D23-4AD3-4BEC-861E-8B6C42E88FBB</t>
  </si>
  <si>
    <t>E00017</t>
  </si>
  <si>
    <t>INSTITUTO PARA EL DESARROLLO TECNICO DE LAS HACIENDAS PUBLICAS (INDETEC)</t>
  </si>
  <si>
    <t>TR-824411</t>
  </si>
  <si>
    <t>PAGO DE ACTUALIZACION ANUAL DEL SISTEMA AUTOMATIZADO DE ADMINISTRACION DE CONTABILIDAD  GUBERNAMENTAL (SAACG-NET)</t>
  </si>
  <si>
    <t>D6DE5F39-DD84-4FD9-8E41-7CE6C8ECC0D6</t>
  </si>
  <si>
    <t>E00018</t>
  </si>
  <si>
    <t>TR-F7B168</t>
  </si>
  <si>
    <t xml:space="preserve">ADQUISICION DE 2 TECLADOS PARA EL AREA DE PROGRAMAS DE ALIMENTOS </t>
  </si>
  <si>
    <t>F46B784C-6FF0-491F-B132-F6CA9E52141A</t>
  </si>
  <si>
    <t>I00003</t>
  </si>
  <si>
    <t>DEP-C19</t>
  </si>
  <si>
    <t>PAGO DE INTERESES GANADOS DEL MES DE ENERO DE 2025</t>
  </si>
  <si>
    <t>E00019</t>
  </si>
  <si>
    <t>TR-70D272B</t>
  </si>
  <si>
    <t xml:space="preserve">APOYO AYUDA A INSTITUCIONES DE ENSEÑANZA CON ROSCAS FESTEJO DIA DE REYES </t>
  </si>
  <si>
    <t>3562B85C-149D-4FE9-8595-67FFECDE0F3E</t>
  </si>
  <si>
    <t>E00020</t>
  </si>
  <si>
    <t>TR-90F6D8</t>
  </si>
  <si>
    <t>PAGO AL SR. PEDRO DANIEL  ROSCAS QUE SE REPARTIERON EN COMUNIDADES DEL MUNICIPIO</t>
  </si>
  <si>
    <t>BEB96699-2B5A-4F9C-AC08-9CA6182BB9C0</t>
  </si>
  <si>
    <t>E00021</t>
  </si>
  <si>
    <t>TR-D8C2333</t>
  </si>
  <si>
    <t>PAGO AL PROVEEDOR JAIR LOZANO RAMIREZ PAPELERIA PARA EL AREA DE FINANZAS</t>
  </si>
  <si>
    <t>AAA10DFD-B17A-4F63-A763-7E0FD113294D</t>
  </si>
  <si>
    <t>E00022</t>
  </si>
  <si>
    <t xml:space="preserve">SUPER PLAZA REFORMA DE ACTOPAN </t>
  </si>
  <si>
    <t>TR-3B5FC8</t>
  </si>
  <si>
    <t>PAGO DE ARTICULOS PARA DESPENSAS PARA AYUDAS SOCIALES</t>
  </si>
  <si>
    <t>CCB2F2FE-D052-11EF-B358-00155D012007</t>
  </si>
  <si>
    <t>E00023</t>
  </si>
  <si>
    <t>TR-29BC15</t>
  </si>
  <si>
    <t>A95C8362-D053-11EF-898E-00155D014009</t>
  </si>
  <si>
    <t>I00004</t>
  </si>
  <si>
    <t xml:space="preserve">MUNICIPIO DE SAN SALVADOR </t>
  </si>
  <si>
    <t>TR-3953</t>
  </si>
  <si>
    <t>PARTE PROPORCIONAL DE LA MINISTRACION DE RECURSO DEL TECHO FINANCIERO CORRESPONDIENTE AL MES DE ENERO DE 2025</t>
  </si>
  <si>
    <t>C00001</t>
  </si>
  <si>
    <t>TR-77CD25</t>
  </si>
  <si>
    <t>PAGO DE NOMINA DE LA 1RA. QUINCENA DEL MES DE ENERO DE 2025 AL PERSONAL DEL SISTEMA MUNICIPAL DE SAN SALVADOR HIDALGO</t>
  </si>
  <si>
    <t>TR-141012</t>
  </si>
  <si>
    <t>C00002</t>
  </si>
  <si>
    <t>REYES BAUTISTA GARCIA</t>
  </si>
  <si>
    <t>DEP-0006</t>
  </si>
  <si>
    <t>AYUDA SOCIAL BENEFICIANDO AL SR. FELIPE ACOSTA ZAMORA CON PAGO DE REPOSO CORRESPONDIENTE AL MES DE ENERO DE 2025</t>
  </si>
  <si>
    <t xml:space="preserve"> 9AC25675-E072-4784-BAC8-17D8BCC377A1</t>
  </si>
  <si>
    <t>I00005</t>
  </si>
  <si>
    <t>DEP-0007</t>
  </si>
  <si>
    <t>INGRESO OBTENIDO DE LAS TERAPIAS DE UBR DE LA SEMANA DEL 13 AL 17 DE ENERO DE 2025</t>
  </si>
  <si>
    <t>I00006</t>
  </si>
  <si>
    <t>DEP-3953-1</t>
  </si>
  <si>
    <t>INGRESO OBTENIDO DE LAS TERAPIAS DE UBR DE LA SEMANA DEL 20 AL 24 DE ENERO DE 2025</t>
  </si>
  <si>
    <t>C00003</t>
  </si>
  <si>
    <t>JANET FLORES BULOS</t>
  </si>
  <si>
    <t>TR-9439</t>
  </si>
  <si>
    <t>APOYO AYUDA SOCIAL CON MEDICAMENTO BENEFICIANDO A ELMER GALINDO MARTINEZ DE LA COMUNIDAD DE SAN MIGUEL ACAMBAY</t>
  </si>
  <si>
    <t>FB918C46-D8D8-11EF-A83D-00155D012007</t>
  </si>
  <si>
    <t>C00004</t>
  </si>
  <si>
    <t>TR-6630</t>
  </si>
  <si>
    <t>APOYO AYUDA SOCIAL CON MEDICAMENTO BENEFICIANDO AL SR. MARIO MONTOYA HERNANDEZ DE LA COMUNIDAD DE TEOFANI</t>
  </si>
  <si>
    <t>779AC621-D9B3-11EF-A83D-00155D012007</t>
  </si>
  <si>
    <t>C00005</t>
  </si>
  <si>
    <t>EDUARDO RODRIGUEZ ROA</t>
  </si>
  <si>
    <t>TR-7713</t>
  </si>
  <si>
    <t>APOYO AYUDA SOCIAL CON MEDICAMENTOS BENEFICIANDO AL SR.ALEJANDRO ESPINOSA TARANGO DE LA COMUNIDAD DE DENGANDHO DE JUAREZ</t>
  </si>
  <si>
    <t>AAA11AD2-4236-4974-8D36-992208A05F0C</t>
  </si>
  <si>
    <t>C00006</t>
  </si>
  <si>
    <t>KAREN TRUJILLO PASCOE</t>
  </si>
  <si>
    <t>TR-9600</t>
  </si>
  <si>
    <t>PAGO DE INTERNET DEL MES DE ENERO DE CAIC DEL SISTEMA MUNICIPAL DIF SAN ANTONIO ZARAGOZA</t>
  </si>
  <si>
    <t>D710D1DE-748C-4A37-8467-35922593AD52</t>
  </si>
  <si>
    <t>C00007</t>
  </si>
  <si>
    <t>TR-30402</t>
  </si>
  <si>
    <t>PAGO DE INTERNET DEL MES DE ENERO DE CAIC SISTEMA MUNICIPAL DIF SAL SALVADOR</t>
  </si>
  <si>
    <t>DDE50FE3-472A-4C17-9E87-E84693A8C5EE</t>
  </si>
  <si>
    <t>C00008</t>
  </si>
  <si>
    <t>TR-31160</t>
  </si>
  <si>
    <t>PAGO DE INTERNET DEL MES DE ENERO DE OFICINAS DEL SISTEMA MUNICIPAL DIF SAL SALVADOR</t>
  </si>
  <si>
    <t>4B36B82A-AFAB-4A2A-9D2F-104818B6BC26</t>
  </si>
  <si>
    <t>C00009</t>
  </si>
  <si>
    <t>TR-24583</t>
  </si>
  <si>
    <t>PAGO DE FACTURA A SU PLAZA, GASTOS DE CEREMONIAL EVENTO DEL AREA DE PROGRAMAS ALIMENTARIOS</t>
  </si>
  <si>
    <t>3BE4E5DD-DD00-11EF-A83D-00155D012007</t>
  </si>
  <si>
    <t>C00010</t>
  </si>
  <si>
    <t>TR-597022</t>
  </si>
  <si>
    <t>5B568540-DE88-11EF-A83D-00155D012007</t>
  </si>
  <si>
    <t>C00011</t>
  </si>
  <si>
    <t>GERARDO HUGO HERNANDEZ JIMENEZ</t>
  </si>
  <si>
    <t>TR-586043</t>
  </si>
  <si>
    <t>PAGO DE ARTICULOS DE LIMPIEZA PARA DIVERSAS AREAS DEL SMDIF PROVEEDOR GERARDO HUGO HERNANDEZ JIMENEZ</t>
  </si>
  <si>
    <t>51EDD44E-8E02-4279-A868-AE30E2430CE9</t>
  </si>
  <si>
    <t>I00007</t>
  </si>
  <si>
    <t>DEP-307</t>
  </si>
  <si>
    <t>I00008</t>
  </si>
  <si>
    <t>TR-3953-1</t>
  </si>
  <si>
    <t>C00012</t>
  </si>
  <si>
    <t>TR-6BFE5</t>
  </si>
  <si>
    <t>PAGO DE NOMINA DE LA SEGUNDA QUINCENA DEL MES DE ENERO DE 2025 AL PERSONAL DEL SISTEMA MUNICIPAL DIF DE SAN SALVADOR HIDALGO</t>
  </si>
  <si>
    <t>FEBRERO</t>
  </si>
  <si>
    <t>I00022</t>
  </si>
  <si>
    <t>INTERESES GANADOS DEL MES DE FEBRERO DE 2025</t>
  </si>
  <si>
    <t>C00055</t>
  </si>
  <si>
    <t>REGISTRO DE RENDIMIENTOS BANCARIOS CORRESPONDIENTES AL MES DE FEBRERO DE 2025</t>
  </si>
  <si>
    <t>E00026</t>
  </si>
  <si>
    <t>COMERCIALIZADORA ERANDI DE HIDALGO</t>
  </si>
  <si>
    <t>TR-F883AF</t>
  </si>
  <si>
    <t>PAGO POR ACTUALIZACION Y CONFIGURACION DEL SISTEMA SAACG,NET DEL EQUIPO SERVIDOR NUEVO Y MIGRACION DE LOS EJERCICIOS DEL 2018 AL 2024 Y APERTURA DEL EJERCICIO 2025</t>
  </si>
  <si>
    <t>0E60EAEB-9B14-4D52-A027-8B526BBB2834</t>
  </si>
  <si>
    <t>E00027</t>
  </si>
  <si>
    <t>HERCOM COMPUTADORAS DE HIDALGO</t>
  </si>
  <si>
    <t>TR-AB6ED4</t>
  </si>
  <si>
    <t>PAGO DE ANTIVIRUS DE COMPUTADORAS DEL SMDIF DEL AREA DE FINANZAS</t>
  </si>
  <si>
    <t>ED2CD200-0FF5-5AB8-A24A-8A4781083253</t>
  </si>
  <si>
    <t>I00021</t>
  </si>
  <si>
    <t>TRASPASO ENTRE CUENTAS</t>
  </si>
  <si>
    <t>E00028</t>
  </si>
  <si>
    <t>JANNET FLORES BULOS</t>
  </si>
  <si>
    <t>TR-D50630</t>
  </si>
  <si>
    <t>APOYO SOCIAL A LA SRA. OTILIA AZPEITIA MARTINEZ DE LA COMUNIDAD DEL PUERTO LAZARO CARDENAS</t>
  </si>
  <si>
    <t>B7E8FF4B-F63E-11EF-99FC-00155D012007</t>
  </si>
  <si>
    <t>C00058</t>
  </si>
  <si>
    <t>REGISTRO DE LOS INTERESES GANADOS DEL MES DE FEBRERO DE 2025</t>
  </si>
  <si>
    <t>PAGO DE INTERESES GANADOS DEL MES DE FEBRERO DE 2025</t>
  </si>
  <si>
    <t>C00014</t>
  </si>
  <si>
    <t>FIGRA GAS</t>
  </si>
  <si>
    <t>TR-009186</t>
  </si>
  <si>
    <t>ADQUISICION DE TANQUE DE GAS DE 30 KGS.PARA ACTIVACION DE TINA DE HIDROTERAPIA DEL AREA DE UBR</t>
  </si>
  <si>
    <t>EBAADD3C-1E24-4299-BC6F-9BF06B5163C4</t>
  </si>
  <si>
    <t>C00015</t>
  </si>
  <si>
    <t>TR-757F8F</t>
  </si>
  <si>
    <t>PAGO DE FACTURA A SU PLAZA ARTICULOS DE CONSUMO PARA REFRIGERIO PARA ALUMNOS DE LA BANDA DE GUERRA EN ACTO CIVICO Y TOMA DE PROTESTA DE DELEGAGOS</t>
  </si>
  <si>
    <t>83B1E131-E331-11EF-94EC-00155D012007</t>
  </si>
  <si>
    <t>C00016</t>
  </si>
  <si>
    <t>TR-922374</t>
  </si>
  <si>
    <t>PAGO DE REFACCIONES Y ACCESORIOS PARA UNIDAD NISSAN  TIPO ESTACAS  NP300  AJUSTE DE MOTOR ADSCRITA AL AREA DE ALIMENTOS</t>
  </si>
  <si>
    <t>8A3EB76F-953B-4650-863C-CDC90BA44D7C</t>
  </si>
  <si>
    <t>C00017</t>
  </si>
  <si>
    <t>TR-C7AE0F</t>
  </si>
  <si>
    <t>PAGO DE CUERNITOS PREPARACION DE REFRIGERIO ALUMNOS DE LA BANDA DE GUERRA, ACTO CIVICO Y TOMA DE PROTESTA DE DELEGADOS</t>
  </si>
  <si>
    <t>2652A6B6-2D9C-4315-9756-6C2D11356787</t>
  </si>
  <si>
    <t>C00018</t>
  </si>
  <si>
    <t>TR-D0BD8E</t>
  </si>
  <si>
    <t>APOYO CON MEDICAMENTO AL JOVEN LUIS ALBERTO JIMENEZ MEJIA DE LA COMUNIDAD DE FRANCISCO VILLA</t>
  </si>
  <si>
    <t>01EDABC2-E58C-11EF-A7C6-00155D014009</t>
  </si>
  <si>
    <t>I00012</t>
  </si>
  <si>
    <t>DEP-00208</t>
  </si>
  <si>
    <t>INGRESO OBTENIDO POR TERAPIAS UBR DE LA SEMANA DEL 27 AL 31 DE ENERO DEL 2025</t>
  </si>
  <si>
    <t>C00022</t>
  </si>
  <si>
    <t>SISTEMA PARA EL DESARROLLO INTEGRAL DE LA FAMILIA DEL ESTADO DE HIDALGO</t>
  </si>
  <si>
    <t>TR-2A8058</t>
  </si>
  <si>
    <t>APOYO PARA REALIZAR ESTUDIOS AL NIÑO ANJEL SALAZAR GUZMAN DE LA COMUNIDAD DE CASA GRANDE</t>
  </si>
  <si>
    <t>d6d0f726-6a21-4ac0-8464-6288783e652d</t>
  </si>
  <si>
    <t>C00023</t>
  </si>
  <si>
    <t>JOSE JAVIER CALVA GOMEZ</t>
  </si>
  <si>
    <t>TR-DC6BE7</t>
  </si>
  <si>
    <t>APOYO AL C.ELISEO LOPEZ SERRANO CON HEMODIALISIS DE LA COMUNIDAD DE TOTHIE DE ROJO GOMEZ</t>
  </si>
  <si>
    <t>a3c5422b-30ae-4279-9dd0-b33a400993fe</t>
  </si>
  <si>
    <t>C00021</t>
  </si>
  <si>
    <t>REYNALDO CRUZ LARRIETA</t>
  </si>
  <si>
    <t>TR-58F5E3</t>
  </si>
  <si>
    <t>PAGO DE MATERIAL PARA REPARACION Y MANTENIMIENTO  PARA LA TINA DE HIDROTERAPIA DEL AREA DE UBR</t>
  </si>
  <si>
    <t>66A87E66-EC72-11EF-B26A-00155D012007</t>
  </si>
  <si>
    <t>C00024</t>
  </si>
  <si>
    <t xml:space="preserve">LABORATORIO DE ANALISIS CLINICOS Y CENTRO DE IMAGEN SANTA MARIA </t>
  </si>
  <si>
    <t>TR-171010</t>
  </si>
  <si>
    <t>APOYO CON ESTUDIO DE ELECTROENCEFALOGRAMA PARA EL MENOR OLIVER NAVA SANCHEZ DE LA COMUNIDAD DE OLVERA</t>
  </si>
  <si>
    <t>E9ACFB4E-3703-486A-A37D-AAF01141A767</t>
  </si>
  <si>
    <t>I00013</t>
  </si>
  <si>
    <t>DEP-528C</t>
  </si>
  <si>
    <t>INGRESO UBR DE LA SEMANA DEL 04 AL 07 DE FEBRERO DE 2025</t>
  </si>
  <si>
    <t>C00025</t>
  </si>
  <si>
    <t>TIENDAS SORIANA S.A. DE C.V.</t>
  </si>
  <si>
    <t>TR-E7DDB3</t>
  </si>
  <si>
    <t>APOYO CON PANTALLA PARA GENERAR RECURSOS DE LA ESCUELA PRIMARIA MELCHOR OCAMPO DE LA COMUNIDAD DE SAN MIGUEL ACAMBAY</t>
  </si>
  <si>
    <t>42FEB826-77A9-46FE-9300-F05D8B2DE580</t>
  </si>
  <si>
    <t>C00026</t>
  </si>
  <si>
    <t>TR-15CC51</t>
  </si>
  <si>
    <t>APOYO CON BALONES DE BASQUETBOL Y FUTBOL PARA ESCUELA PRIMARIA FRANCISCO VILLA DE LA COMUNIDAD DEL MEZQUITAL</t>
  </si>
  <si>
    <t>C51E0F0D-8735-4B02-8698-B6E490D487A2</t>
  </si>
  <si>
    <t>C00027</t>
  </si>
  <si>
    <t>TR-2918F6</t>
  </si>
  <si>
    <t>APOYO CON ESTUDIO RESONANCIA MAGNETICA SIMPLE DE ENCEFALO PARA EL MENOR DO SANTOS MARTINEZ ANGELES DE LA COMUNIDAD DE TEOFANI</t>
  </si>
  <si>
    <t>6696E3EC-1E8D-4919-98BC-E6737D48AB08</t>
  </si>
  <si>
    <t>C00028</t>
  </si>
  <si>
    <t>TR-48BB30</t>
  </si>
  <si>
    <t>ADQUISICION DE TABLET SAMSUNG GALAXI TAB A9 PARA RECABACION DE EVIDENCIA DE ACTIVIDADES DEL AREA DE DIRECCION</t>
  </si>
  <si>
    <t>2E14FA83-397E-4885-B299-922256C2641D</t>
  </si>
  <si>
    <t>C00029</t>
  </si>
  <si>
    <t>TR-149641</t>
  </si>
  <si>
    <t>PAGO DE NOMINA DE LA PRIMERA QUINCENA DE FEBRERO DE 2025 AL PERSONAL DEL SMDIF SAN SALVADOR HGO.</t>
  </si>
  <si>
    <t>I00014</t>
  </si>
  <si>
    <t>DEP-00309</t>
  </si>
  <si>
    <t>INGRESO OBTENIDO POR TERAPIAS UBR DE LA SEMANA DEL 10 AL 14 DE FEBRERO  DEL 2025</t>
  </si>
  <si>
    <t>TR-09CF</t>
  </si>
  <si>
    <t>PARTE PROPORCIONAL DE LA MINISTRACION DE RECURSO DEL TECHO FINANCIERO CORRESPONDIENTE AL MES DE FEBRERO DE 2025</t>
  </si>
  <si>
    <t>TR-BA5E44</t>
  </si>
  <si>
    <t>PAGO DE NOMINA DE LA PRIMERA QUINCENA DE FEBRERO DE 2025 A DELIA JIMENEZ DE LA ROSA.</t>
  </si>
  <si>
    <t>C00030</t>
  </si>
  <si>
    <t>TR-DC2A5A</t>
  </si>
  <si>
    <t>APOYO CON MEDICAMENTO AL JOVEN YAGANNATH QUE PADECE EPILEPSIA DE LA COMUNIDAD DE POXINDEJE</t>
  </si>
  <si>
    <t>8C1B6A5F-F398-11EF-99FC-00155D012007</t>
  </si>
  <si>
    <t>C00031</t>
  </si>
  <si>
    <t>TR-E3B8A0</t>
  </si>
  <si>
    <t>AYUDA SOCIAL BENEFICIANDO AL SR. FELIPE ACOSTA ZAMORA CON PAGO DE REPOSO CORRESPONDIENTE AL MES DE FEBRERO DE 2025</t>
  </si>
  <si>
    <t>BD447083-E166-411D-89BD-48914B7B2BA2</t>
  </si>
  <si>
    <t>C00032</t>
  </si>
  <si>
    <t>TR-6D887F</t>
  </si>
  <si>
    <t>PAGO DEL IMPUESTO DEL 3% SOBRE NOMINA CORRESPONDIENTE AL MES DE ENERO DE 2025</t>
  </si>
  <si>
    <t>22536BDF-E66E-4EE4-892B-F046BF28CD16</t>
  </si>
  <si>
    <t>E00025</t>
  </si>
  <si>
    <t>SERVICIO DE ADMINISTRACION TRIBUTARIA</t>
  </si>
  <si>
    <t>TR-455019</t>
  </si>
  <si>
    <t>PAGO DE IMPUESTOS DE ISR CORRESPONDIENTE AL MES DE ENERO DE 2025</t>
  </si>
  <si>
    <t>C00033</t>
  </si>
  <si>
    <t>JUAN CARLOS PERCASTEGUI IBARRA</t>
  </si>
  <si>
    <t>TR-AE5FAD</t>
  </si>
  <si>
    <t>SERVICIO DE INSTALACION DE INTERNEC DE CAIC SAN SALVADOR</t>
  </si>
  <si>
    <t>3D074C0B-911E-4DE5-9DC9-C4676F7F83CB</t>
  </si>
  <si>
    <t>C00034</t>
  </si>
  <si>
    <t>TR-9184A9</t>
  </si>
  <si>
    <t>SERVICIO DE INSTALACION DE INTERNEC DE UBR SAN SALVADOR</t>
  </si>
  <si>
    <t>A447E72C-6E9C-4288-8C0A-CEC5FBB128E8</t>
  </si>
  <si>
    <t>C00035</t>
  </si>
  <si>
    <t>TR-D2CA8D</t>
  </si>
  <si>
    <t>SERVICIO DE INSTALACION DE INTERNEC DE SMDIF SAN SALVADOR</t>
  </si>
  <si>
    <t>D0B39CF7-93D1-4710-8EE1-A5DCD5F7B206</t>
  </si>
  <si>
    <t>C00036</t>
  </si>
  <si>
    <t>TR-1B94E6</t>
  </si>
  <si>
    <t>SERVICIO DE INSTALACION DE INTERNEC DE CAIC SAN ANTONIO</t>
  </si>
  <si>
    <t>A9323F7E-4A4B-40FA-AE97-D353B237C2C1</t>
  </si>
  <si>
    <t>C00037</t>
  </si>
  <si>
    <t>TR-43251F</t>
  </si>
  <si>
    <t>SERVICIO DE INTERNET SMDIF SAN SALVADOR</t>
  </si>
  <si>
    <t>8C5AA7AD-AC20-421B-89F8-7B8F57AC31B1</t>
  </si>
  <si>
    <t>C00038</t>
  </si>
  <si>
    <t>TR-302068</t>
  </si>
  <si>
    <t>SERVICIO DE INTERNET UBR SAN SALVADOR</t>
  </si>
  <si>
    <t>6BA52D44-573E-4849-9D5F-F8D99A77B004</t>
  </si>
  <si>
    <t>C00039</t>
  </si>
  <si>
    <t>SERVICIO DE RENTA DE INTERNER DEL AREA DE OFICINAS CENTRALES DEL SMDIF</t>
  </si>
  <si>
    <t>E235B2F2-BC60-4FC7-BF86-C195D177C9D0</t>
  </si>
  <si>
    <t>C00040</t>
  </si>
  <si>
    <t>TR-78407D</t>
  </si>
  <si>
    <t>SERVICIO DE INTERNET CAIC SAN ANTONIO</t>
  </si>
  <si>
    <t>4E7A3BB9-8738-47BF-A41A-6D179F8A49B5</t>
  </si>
  <si>
    <t>C00041</t>
  </si>
  <si>
    <t>MONICATONANTZIN VELAZQUEZ</t>
  </si>
  <si>
    <t>TR-5B801B</t>
  </si>
  <si>
    <t>APOYO CON UNIFORMES A ESCUELA SECUNDADIA DE LA COMUNIDAD DE SANTA MARIA AMAJAC</t>
  </si>
  <si>
    <t>A6F60C91-C6DD-4F16-B94D-8A7F2775E3B7</t>
  </si>
  <si>
    <t>C00042</t>
  </si>
  <si>
    <t>TR-A539C9</t>
  </si>
  <si>
    <t>APOYO CON ESTUDIOS DE LABORATORIO BENEFICIANDO A MAGETZY ZAMORA MARTINEZ DE LA COMUNIDAD DE BOXAXNI</t>
  </si>
  <si>
    <t>D4B4D8C3-B67D-483D-AD3A-55EE9FDBE450</t>
  </si>
  <si>
    <t>C00043</t>
  </si>
  <si>
    <t>TR-45F250</t>
  </si>
  <si>
    <t>APOYO CON PAÑALES PARA LA MENOR MARIA DEL ROSARIO ZAMORANO AVILES DE LA COMUNIDAD DE SAN ANTONIO ZARAGOZA</t>
  </si>
  <si>
    <t>A94E2E78-F393-11EF-BA91-00155D014009</t>
  </si>
  <si>
    <t>C00044</t>
  </si>
  <si>
    <t>TR-A97481</t>
  </si>
  <si>
    <t>APOYO CON MEDICAMENTOS PARA EL C. ELMER GALINDO MARTINEZ DE LA COMUNIDAD DE SAN MIGUEL ACAMBAY</t>
  </si>
  <si>
    <t>AAA17954-5031-44E1-9FB8-FBAAA943D0CB</t>
  </si>
  <si>
    <t>C00045</t>
  </si>
  <si>
    <t>ROGELIO BIBIANO HERNANDEZ</t>
  </si>
  <si>
    <t>TR-DB6114</t>
  </si>
  <si>
    <t>PAGO DE RECIBOS DE COBRO DE UBR DEL SMDIF SAN SALVADOR HIDALGO</t>
  </si>
  <si>
    <t>FA44D730-EB8E-4197-AE1B-4B0EEFB251E6</t>
  </si>
  <si>
    <t>C00046</t>
  </si>
  <si>
    <t>TR-716269</t>
  </si>
  <si>
    <t>PAGO DE SELLOS DEL AREA DE UBR DEL SISTEMA DE UBR DEL SMDIF SAN SALVADOR HGO.</t>
  </si>
  <si>
    <t>4052C90D-66CF-4F96-90E5-057D32A1187A</t>
  </si>
  <si>
    <t>I00016</t>
  </si>
  <si>
    <t>DEP-600</t>
  </si>
  <si>
    <t>INGRESO OBTENIDO DE UBR DE LA SEMANA DEL 17 AL 21 DE FEBRERO DEL 2025</t>
  </si>
  <si>
    <t>C00047</t>
  </si>
  <si>
    <t>RADIOESCAN HIDALGO</t>
  </si>
  <si>
    <t>TR-A024BA</t>
  </si>
  <si>
    <t>AYUDA SOCIAL APOYO AL C. MARCELO ANGELES LOPEZ CON ESTUDIOS DE LABORATORIO Y TOMOGRAFIA</t>
  </si>
  <si>
    <t>70F78734-F491-11EF-99FC-00155D012007</t>
  </si>
  <si>
    <t>C00049</t>
  </si>
  <si>
    <t xml:space="preserve">JAIR LOZANO RAMIREZ </t>
  </si>
  <si>
    <t>TR-A1948F</t>
  </si>
  <si>
    <t>COMPRA DE PAPELERIA Y MATERIAL DE OFICINA PARA DIVERSAS AREAS DEL SMDIF</t>
  </si>
  <si>
    <t>C00051</t>
  </si>
  <si>
    <t>TR-F5F1B9</t>
  </si>
  <si>
    <t>REPARACION DE EQUIPO DE TRANSPORTE DE UNIDAD ESTAQUITAS NISSAN DEL AREA DE PROGRAMAS DE ALIMENTOS</t>
  </si>
  <si>
    <t>2CEFBE48-9A73-4593-A11F-7E5DD920B517</t>
  </si>
  <si>
    <t>C00052</t>
  </si>
  <si>
    <t>TR-07A645</t>
  </si>
  <si>
    <t>PAGO DE MATERIAL PARA REPARACIONES Y MANTENIMIENTO EN EL AREA DE UBR</t>
  </si>
  <si>
    <t>e4543b05-241c-4e0a-bb22-9bace872317b</t>
  </si>
  <si>
    <t>TRANSFERENCIA DE RENDIMIENTOS BANCARIOS</t>
  </si>
  <si>
    <t>I00019</t>
  </si>
  <si>
    <t>INGRESO OBTENIDO DE CORRESPONDIENTE AL COMPLEMENTO DE SUBSIDIO MINISTRACION DE FEBRERO 2025</t>
  </si>
  <si>
    <t>C00053</t>
  </si>
  <si>
    <t>PAGO DE NOMINA 2DA. QUINCENA DE FEBRERO DE 2025 A PERSONAL DEL SISTEMA MUNICIPAL DIF SAN SALVADOR</t>
  </si>
  <si>
    <t>PAGO DE NOMINA 2DA. QUINCENA DE FEBRERO DE 2025 A DELIA JIMENEZ DE LA ROSA  PERSONAL DEL SISTEMA MUNICIPAL DIF SAN SALVADOR</t>
  </si>
  <si>
    <t>I00017</t>
  </si>
  <si>
    <t>INGRESO OBTENIDO DE UBR DE LA SEMANA DEL 24 AL 28 DE FEBRERO DE 2025</t>
  </si>
  <si>
    <t>C00054</t>
  </si>
  <si>
    <t>SERVICIO LA LAGUNILLA S.A. DE C.V.</t>
  </si>
  <si>
    <t>PAGO COMBUSTIBLE PARA LAS DIVERSAS AREAS DEL SISTEMA DIF SAN SALVADOR</t>
  </si>
  <si>
    <t>150339FA-3EA7-49CC-B336-9AA570C263E8</t>
  </si>
  <si>
    <t>MARZO</t>
  </si>
  <si>
    <t>I00036</t>
  </si>
  <si>
    <t>REGISTRO DE LOS INTERESES GANADOS DEL MES DE MARZO DE 2025</t>
  </si>
  <si>
    <t>E00043</t>
  </si>
  <si>
    <t>REGISTRO DE RENDIMIENTOS BANCARIOS CORRESPONDIENTES AL MES DE MARZO DE 2025</t>
  </si>
  <si>
    <t>E00030</t>
  </si>
  <si>
    <t>PAGO DE ISR COMPLEMENTARIA DEL MES DE OCTUBRE DE 2024</t>
  </si>
  <si>
    <t>E00031</t>
  </si>
  <si>
    <t>PAGO DE ISR COMPLEMENTARIA DEL MES DE NOVIEMBRE DE 2024</t>
  </si>
  <si>
    <t>E00041</t>
  </si>
  <si>
    <t>TR-C0BCC</t>
  </si>
  <si>
    <t>PAGO FACTURA ADQUISICION DE COMPUTADORA PARA EL AREA DE SUBDIRECCION</t>
  </si>
  <si>
    <t>FE82B239-3E8A-403A-BCB0-DB21E5C0BE8E</t>
  </si>
  <si>
    <t>E00042</t>
  </si>
  <si>
    <t>TR-BC0BCC</t>
  </si>
  <si>
    <t>PAGO DE FACTURA MATERIAL IMPRESO E INFORMACION DIGITAL</t>
  </si>
  <si>
    <t>818EC0F1-5ABF-441B-9B9D-131097C42671</t>
  </si>
  <si>
    <t>C00091</t>
  </si>
  <si>
    <t>TR-3C44DD</t>
  </si>
  <si>
    <t>PAGO PAPELERIA DIVERSAS AREAS DEL SISTEMA MUNICIPAL DIF SAN SALVADOR HGO.</t>
  </si>
  <si>
    <t>C00056</t>
  </si>
  <si>
    <t>RUBEN MEJIA GARCIA</t>
  </si>
  <si>
    <t>TR-81D374</t>
  </si>
  <si>
    <t xml:space="preserve">PAGO DE VERDURAS (PEPINO Y JICAMA) REPARTIR EN ESCUELAS DEL MUNICIPIO DE SAN SALVADOR </t>
  </si>
  <si>
    <t>6759D8B3-E3D5-4AAC-A096-6365342EE268</t>
  </si>
  <si>
    <t>C00057</t>
  </si>
  <si>
    <t>TR-</t>
  </si>
  <si>
    <t>11795C3A-A5F1-47B1-9B74-5ADAC82452CF</t>
  </si>
  <si>
    <t>DEENY RAQUEL ISLAS MARQUEZ</t>
  </si>
  <si>
    <t>TR-B261CC</t>
  </si>
  <si>
    <t xml:space="preserve">PAGO DE VASOS, TAPAS Y TENEDORES DEL PROGRAMA DE ALIMENTOS </t>
  </si>
  <si>
    <t>D816A1B6-C61F-421E-88E5-80FA5D881368</t>
  </si>
  <si>
    <t>I00035</t>
  </si>
  <si>
    <t>INTERESES GANADOS DEL MES DE MARZO DE 2025</t>
  </si>
  <si>
    <t>C00059</t>
  </si>
  <si>
    <t>SU PLAZA DE ACTOPAN S.A. DE C.V.</t>
  </si>
  <si>
    <t>TR-959446</t>
  </si>
  <si>
    <t>PAGO DE FACTURA A SU PLAZA ARTICULOS DE CONSUMO PARA CAPACITACION DE COPRISEH DEL AREA DE PROGRAMAS DE ALIMENTOS</t>
  </si>
  <si>
    <t>E2A1C2AE-002F-11F0-AAE7-00155D012007</t>
  </si>
  <si>
    <t>C00060</t>
  </si>
  <si>
    <t>TR-89532F</t>
  </si>
  <si>
    <t>PAGO DE MATERIAL DE LIMPIEZA PARA DIFERENTES AREAS DEL SISTEMA MUNICIPAL DIF SAN SALVADOR HGO.</t>
  </si>
  <si>
    <t>32903D21-A5E8-47C3-8CFB-864A5065C68B</t>
  </si>
  <si>
    <t>C00094</t>
  </si>
  <si>
    <t>TR-73AD2C</t>
  </si>
  <si>
    <t>PAGO DE FACTURA POR MATERIAL DE LIMPIEZA DIVERSAS AREAS DEL SISTEMA MUNICIPAL DIF SAN SALVADOR</t>
  </si>
  <si>
    <t>148331F1-0CC8-11F0-AAE7-00155D012007</t>
  </si>
  <si>
    <t>C00063</t>
  </si>
  <si>
    <t>TR-535FD0</t>
  </si>
  <si>
    <t>PAGO DE PRODUCTOS DE LIMPIEZA PARA LAS DIVERSAS AREAS DE UBR DEL SISTEMA MUNICIPAL DIF SAN SALVADOR HGO.</t>
  </si>
  <si>
    <t>B6162781-8ED1-45CE-9FCE-A82BF6E777E5</t>
  </si>
  <si>
    <t>C00061</t>
  </si>
  <si>
    <t>TR-3DC379</t>
  </si>
  <si>
    <t>PAGO DE BATERIA PARA CAMIONETA FORD SUPER DUTY ADSCRITA AL AREA DE PROGRAMA DE ALIMENTOS</t>
  </si>
  <si>
    <t>96908313-8F98-4B82-A995-228A34C41BDA</t>
  </si>
  <si>
    <t>C00062</t>
  </si>
  <si>
    <t>TR-4E6BC5</t>
  </si>
  <si>
    <t>PAGO DE ANTICONGELANTE Y ACEITE PARA UNIDAD NISSAN PLACAS HS-0713-G DEL ADSCRITA AL AREA DE PROGRAMAS ALIMENTARIOS</t>
  </si>
  <si>
    <t>C00064</t>
  </si>
  <si>
    <t>JOSE MIGUEL ESCAMILLA ROSAS</t>
  </si>
  <si>
    <t>TR-185457</t>
  </si>
  <si>
    <t>APOYO AYUDAS SOCIALES CON TRANSPORTE DE SAN SALVADOR A MIXQUIAHUALA EVENTO CARNAVAL DEL ADULTO MAYOR</t>
  </si>
  <si>
    <t>0B4FBE6F-CFC6-40CA-947D-A3CA52978C39</t>
  </si>
  <si>
    <t>C00065</t>
  </si>
  <si>
    <t>TR-49E689</t>
  </si>
  <si>
    <t>AYUDA SOCIAL, APOYO CON HEMODIALISIS AL C. ELISEO LOPEZ SERRANO DE LA COMUNIDAD DE TOTHIE DE ROJO GOMEZ</t>
  </si>
  <si>
    <t xml:space="preserve"> eb94cafd-c75e-473e-835c-c237b8405dec</t>
  </si>
  <si>
    <t>C00075</t>
  </si>
  <si>
    <t>TR-5E3D4A</t>
  </si>
  <si>
    <t>APOYO AYUDA SOCIAL CON MEDICAMENTOS AL C. MANUEL TREJO MONROY DE LA COMUNIDAD DEL BONDHO</t>
  </si>
  <si>
    <t>824E0D22-FDD1-11EF-AAE7-00155D012007</t>
  </si>
  <si>
    <t>I00028</t>
  </si>
  <si>
    <t>SISTEMA PARA EL DESARROLLO INTEGRAL DE LA FAMILIA DEL ESTADO DEHIDALGO</t>
  </si>
  <si>
    <t>INGRESO DE UBR DE LA SEMANA 03 AL 07 DE MARZO DE 2025</t>
  </si>
  <si>
    <t>C00066</t>
  </si>
  <si>
    <t>UBALDO PEREZ CHIMAN</t>
  </si>
  <si>
    <t>TR-4E9980</t>
  </si>
  <si>
    <t>APOYO AYUDAS SOCIALES CON GASTOS FUNERARIOS AL C. AMBROCIO AVECILLAS PARA SU ESPOSA  BEATRIZ PEREZ JAVIER (FINADA)</t>
  </si>
  <si>
    <t>A8089436-8026-4178-B405-810E73D5A9FA</t>
  </si>
  <si>
    <t>C00067</t>
  </si>
  <si>
    <t>TONY TIENDAS S.A. DE C.V.</t>
  </si>
  <si>
    <t>TR-CAE8F7</t>
  </si>
  <si>
    <t>PAGO A TONY PAPELERIAS POR CONCEPTO DE MATERIAL DE OFICINA PARA LAS DIVERSAS AREAS DEL SMDIF SAN SALVADOR HGO.</t>
  </si>
  <si>
    <t>B1A9BADF-D031-4A2C-92E6-BB60FA8F6AA7</t>
  </si>
  <si>
    <t>C00069</t>
  </si>
  <si>
    <t>TR-3ED63C</t>
  </si>
  <si>
    <t>PAGO DE NOMINA DE LA PRIMERA QUINCENA DE MARZO AL PERSONAL DEL SISTEMA MUNICIPAL DIF SAN SALVADOR HGO.</t>
  </si>
  <si>
    <t>C00070</t>
  </si>
  <si>
    <t>TR-D8E5E9</t>
  </si>
  <si>
    <t>C00071</t>
  </si>
  <si>
    <t>TR-D586D7</t>
  </si>
  <si>
    <t>C00068</t>
  </si>
  <si>
    <t>TR-51513C</t>
  </si>
  <si>
    <t>E00032</t>
  </si>
  <si>
    <t>TR-980019</t>
  </si>
  <si>
    <t>PAGO DE ISR CORRESPONDIENTE AL MES DE FEBRERO DE 2025</t>
  </si>
  <si>
    <t>C00073</t>
  </si>
  <si>
    <t>C00076</t>
  </si>
  <si>
    <t>TR-902F0B</t>
  </si>
  <si>
    <t>PAGO DE INTERNET DE CAIC LELE DE SAN ANTONIO ZARAGOZA DEL MES DE MARZO DE 2025</t>
  </si>
  <si>
    <t>C00086</t>
  </si>
  <si>
    <t>TR-F13106</t>
  </si>
  <si>
    <t>PAGO DE INTERNET DEL AREA DE UBR DEL SISTEMA MUNICIPAL DE SAN SALVADOR HGO. DEL MES DE MARZO</t>
  </si>
  <si>
    <t>C00087</t>
  </si>
  <si>
    <t>TR-DB1817</t>
  </si>
  <si>
    <t>PAGO DE INTERNET DE LAS OFICINAS CENTRALES DEL SMDIF SAN SALVADOR HGO. DEL MES DE MARZO 2025</t>
  </si>
  <si>
    <t>C00074</t>
  </si>
  <si>
    <t>TR-836A95</t>
  </si>
  <si>
    <t>PAGO DE INTERNET DE CAIC SAN SALVADOR AMIGOS DEL SOL DEL MES DE MARZO DE 2025</t>
  </si>
  <si>
    <t>C00077</t>
  </si>
  <si>
    <t>SERVICIO LA LAGUNILLA S.A. DE.C.V.</t>
  </si>
  <si>
    <t>TR-B074F1</t>
  </si>
  <si>
    <t>PAGO DE GASOLINA DE LA PRIMERA QUINCENA DE MARZO DIVERSAS AREAS DEL SMDIF SAN SALVADOR HGO,</t>
  </si>
  <si>
    <t>I00029</t>
  </si>
  <si>
    <t>DEP-102</t>
  </si>
  <si>
    <t>REGISTRO OBTENIDO DE LOS INGRESOS DE UBR DE LA SEMANA DEL 10 AL 14 DE MARZO 2025</t>
  </si>
  <si>
    <t>C00078</t>
  </si>
  <si>
    <t>TR-517B57</t>
  </si>
  <si>
    <t xml:space="preserve">APOYO  CON COMBUSTIBLE  (DIESEL) TRACTOR UTILIZADO COMO CARRO ALEGORICO EVENTO DEL 21 DE MARZO CAIC SAN SALVADOR </t>
  </si>
  <si>
    <t>5DC660B7-E147-406F-B70D-0BE6C96D7906</t>
  </si>
  <si>
    <t>C00088</t>
  </si>
  <si>
    <t>FELIPE ACOSTA ZAMORA</t>
  </si>
  <si>
    <t>TR-377432</t>
  </si>
  <si>
    <t>AYUDA SOCIAL EN BENEFICIO DEL SR. REYES BAUTISTA GARCIA PAGO DE LA CASA DE REPOSO DEL MES DE MARZO 2025</t>
  </si>
  <si>
    <t>142BEA37-16EF-4FBD-9CAB-8738DC24EE33</t>
  </si>
  <si>
    <t>C00072</t>
  </si>
  <si>
    <t>YESENIA LOPEZ LARIOS</t>
  </si>
  <si>
    <t>TR-CAB160</t>
  </si>
  <si>
    <t>PAGO DE SUELDO PRIMERA QUINCENA DE MARZO DE 2025 PERSONAL DEL SISTEMA MUNICIIPAL DIF SAN SALVADOR HGO.</t>
  </si>
  <si>
    <t>I00032</t>
  </si>
  <si>
    <t>TR-883953</t>
  </si>
  <si>
    <t>INGRESO OBTENIDO 1RA. PARCIALIDAD DE MINISTRACION DE RECURSO DEL MES DE MARZO DE 2025</t>
  </si>
  <si>
    <t>C00079</t>
  </si>
  <si>
    <t>TR-271506</t>
  </si>
  <si>
    <t>AYUDA SOCIAL EN BENEFICIO DE LEIDY KAREN BACILIO PARA GASTOS FUERARIOS DE SU MENOR HIJA MARIA GUADALUPE BACILIO (FINADA) DE LA COMUNIDAD DE DEXTHO DE VICTORIA</t>
  </si>
  <si>
    <t>CC8B2B05-F598-4DF6-BC58-F046258A5B75</t>
  </si>
  <si>
    <t>C00080</t>
  </si>
  <si>
    <t>JUAN HERNANDEZ SALAZAR</t>
  </si>
  <si>
    <t>TR-A82AA8</t>
  </si>
  <si>
    <t>PAGO DE RELLENO DE EXTINTORES AYUDAS A INSTITUCIONES DE ENSEÑANZA PARA DIVERSAS ESCUELAS PERTENECIENTES AL MPIO. DE SAN SALVADOR</t>
  </si>
  <si>
    <t>AD50B0F8-C562-40BB-B57C-302BF577506D</t>
  </si>
  <si>
    <t>C00081</t>
  </si>
  <si>
    <t>TR-03F189</t>
  </si>
  <si>
    <t>PAGO DE RELLENO DE EXTINTORES AYUDAS A INSTITUCIONES DE ENSEÑANZA PARA EL CAIC SAN  ANTONIO PERTENECIENTE AL MPIO. DE SAN SALVADOR</t>
  </si>
  <si>
    <t>65C2CC0F-6C0D-478E-870A-F12423EA742D</t>
  </si>
  <si>
    <t>C00082</t>
  </si>
  <si>
    <t>TR-C1E389</t>
  </si>
  <si>
    <t>PAGO DE EXTINTOR NUEVO DE  AYUDAS A INSTITUCIONES DE ENSEÑANZA PARA EL CAIC SAN  SALVADOR PERTENECIENTE AL MPIO. DE SAN SALVADOR</t>
  </si>
  <si>
    <t>AFC06A42-7431-44BE-9CA6-169E8087345F</t>
  </si>
  <si>
    <t>C00083</t>
  </si>
  <si>
    <t>TR-D5E116</t>
  </si>
  <si>
    <t>PAGO DE EXTINTOR NUEVO DE  AYUDAS A INSTITUCIONES DE ENSEÑANZA PARA TELESECUNDARIA DE LA COMUNIDAD DE DEXTHO DE VICTORIA PERTENECIENTE AL MPIO. DE SAN SALVADOR.</t>
  </si>
  <si>
    <t>D6326EEA-CC07-40FB-A3A7-EC72AC0807E5</t>
  </si>
  <si>
    <t>C00084</t>
  </si>
  <si>
    <t>TR-A1EF3E</t>
  </si>
  <si>
    <t>PAGO DE RECARGA DE EXTINTOR PARA OFICINAS CENTRALES  DEL SISTEMA MUNICIPAL DIF DE SALVADOR HGO.</t>
  </si>
  <si>
    <t>DFE927F7-D5B1-4C07-9E1E-80E1C94BC84D</t>
  </si>
  <si>
    <t>C00085</t>
  </si>
  <si>
    <t>TR-2EA306</t>
  </si>
  <si>
    <t>PAGO DE ACEITE PARA UNIDAD NISSAN MARCH ADSCRITA AL SMDIF SAN SALVADOR HGO.</t>
  </si>
  <si>
    <t>CCA055C5-60C3-4031-B233-E4C40462B114</t>
  </si>
  <si>
    <t>C00092</t>
  </si>
  <si>
    <t>TR-BE752F</t>
  </si>
  <si>
    <t>PAGO DE FACTURA PARA DE MATERIAL DE LIMPIEZA PARA EL AREA DE UBR</t>
  </si>
  <si>
    <t>45a8506d-6f67-490a-8f23-b5e8036688de</t>
  </si>
  <si>
    <t>C00093</t>
  </si>
  <si>
    <t>T5R-5C25E8</t>
  </si>
  <si>
    <t>PAGO DE FACTURA COMPRA DE FLOTADORES PARA TINACOS DEL SM DIF SAN SALVADOR HGO.</t>
  </si>
  <si>
    <t>3c4c0689-d6bb-4c64-9f91-c95468176347</t>
  </si>
  <si>
    <t>REGISTRO OBTENIDO DE LOS INGRESOS DE UBR DE LA SEMANA DEL 17 AL 21 DE MARZO 2025</t>
  </si>
  <si>
    <t>E00033</t>
  </si>
  <si>
    <t>REGISTRO DE DEUDORES DIVERSOS COMPRA DE DESAYUNOS ESCOLARES CALIENTES CORRESPONDIENTE A LA SEMANAS 1,2,3,4 (18 DIAS) DEL CICLO ESCOLAR 2024-2025 DEL AREA DE PROGRAMA DE ALIMENTOS AEMC2</t>
  </si>
  <si>
    <t>53dbfe9b-de43-4320-9d55-7e8ea339462c</t>
  </si>
  <si>
    <t>E00040</t>
  </si>
  <si>
    <t>REGISTRO DE DEUDORES DIVERSOS COMPRA DE DESAYUNOS ESCOLARES CALIENTES CORRESPONDIENTE A LA SEMANAS 1,2,3,4 (18 DIAS) DEL CICLO ESCOLAR 2024-2025 DEL AREA DE PROGRAMA DE ALIMENTOS AEMC3</t>
  </si>
  <si>
    <t>5e5bce9f-1cf6-4017-9fcd-da44154fc620</t>
  </si>
  <si>
    <t>E00034</t>
  </si>
  <si>
    <t>7e9cf589-2080-4706-8fac-518b7ae10d94</t>
  </si>
  <si>
    <t>E00035</t>
  </si>
  <si>
    <t>REGISTRO DE DEUDORES DIVERSOS COMPRA DE DESAYUNOS ESCOLARES CALIENTES CORRESPONDIENTE A LA SEMANAS 1,2,3,4 (18 DIAS) DEL CICLO ESCOLAR 2024-2025 DEL AREA DE PROGRAMA DE ALIMENTOS AEMC4</t>
  </si>
  <si>
    <t>fe07bf21-9a1f-4c89-bc3b-e2188e38a7a8</t>
  </si>
  <si>
    <t>E00036</t>
  </si>
  <si>
    <t>REGISTRO DE DEUDORES DIVERSOS COMPRA DE DESAYUNOS ESCOLARES FRIOS CORRESPONDIENTE A LA SEMANAS 1,2,3,4 (18 DIAS) DEL CICLO ESCOLAR 2024-2025 DEL AREA DE PROGRAMA DE ALIMENTOS AEMF1</t>
  </si>
  <si>
    <t>2f6fff0d-5f94-4975-8f33-68d0dbd46b05</t>
  </si>
  <si>
    <t>E00037</t>
  </si>
  <si>
    <t>REGISTRO DE DEUDORES DIVERSOS COMPRA DE DESAYUNOS ESCOLARES FRIOS CORRESPONDIENTE A LA SEMANAS 1,2,3,4 (18 DIAS) DEL CICLO ESCOLAR 2024-2025 DEL AREA DE PROGRAMA DE ALIMENTOS AEMF2</t>
  </si>
  <si>
    <t>47b0ab36-8ed1-4f90-8475-1ec9b127b9b2</t>
  </si>
  <si>
    <t>E00038</t>
  </si>
  <si>
    <t>REGISTRO DE DEUDORES DIVERSOS COMPRA DE DESAYUNOS ESCOLARES FRIOS CORRESPONDIENTE A LA SEMANAS 1,2,3,4 (18 DIAS) DEL CICLO ESCOLAR 2024-2025 DEL AREA DE PROGRAMA DE ALIMENTOS AEMF3</t>
  </si>
  <si>
    <t>479f4586-7e2b-4b06-9be8-554aa8d30891</t>
  </si>
  <si>
    <t>E00039</t>
  </si>
  <si>
    <t>REGISTRO DE DEUDORES DIVERSOS COMPRA DE DESAYUNOS ESCOLARES FRIOS CORRESPONDIENTE A LA SEMANAS 1,2,3,4 (18 DIAS) DEL CICLO ESCOLAR 2024-2025 DEL AREA DE PROGRAMA DE ALIMENTOS AEMF4</t>
  </si>
  <si>
    <t>8c9d55ed-afb5-4380-bf14-e802808dc8cc</t>
  </si>
  <si>
    <t>C00089</t>
  </si>
  <si>
    <t>TR-830A59</t>
  </si>
  <si>
    <t>PAGO DE TINTA PARA IMPRESORA PARA DIFERENTES AREAS DEL SISTEMA DIF SAN SALVADOR HIDALGO</t>
  </si>
  <si>
    <t>9CA2637C-A01B-46CD-8635-73C120799E8F</t>
  </si>
  <si>
    <t>REGISTRO DE COMPLEMENTO DE MINISTRACION DE RECURSO CORRESPONDIENTE AL MES DE MARZO 2025</t>
  </si>
  <si>
    <t>C00090</t>
  </si>
  <si>
    <t>TR-6CD923</t>
  </si>
  <si>
    <t>PAGO DE NOMINA DE LA SEGUNDA QUINCENA DE MARZO AL PERSONAL DEL SISTEMA MUNICIPAL DIF SAN SALVADOR HGO.</t>
  </si>
  <si>
    <t>I00033</t>
  </si>
  <si>
    <t>INGRESO OBTENIDO DE UBR DE LA SEMANA DEL 24 AL 31 DE MARZO DE 2025</t>
  </si>
  <si>
    <t>TR-7398B0</t>
  </si>
  <si>
    <t>TR-1CF52A</t>
  </si>
  <si>
    <t>TR-B48942</t>
  </si>
  <si>
    <t>TR-7EB76E</t>
  </si>
  <si>
    <t>PAGO DE GASOLINA DE LA SEGUNDA QUINCENA DE MARZO DIVERSAS AREAS DEL SMDIF SAN SALVADOR HGO,</t>
  </si>
  <si>
    <t>C00095</t>
  </si>
  <si>
    <t>077EEE5E-FDAB-4D2B-A7F4-C1AFD0512E15</t>
  </si>
  <si>
    <t>AAA15DAC-88C7-4CCE-8AFB-B864958E8F4E</t>
  </si>
  <si>
    <t>15418D57-318B-4AE7-8446-ED56EF173DF6</t>
  </si>
  <si>
    <t>8A672445-57DB-46EB-B614-D545DCF72661</t>
  </si>
  <si>
    <t>860EC674-293C-4450-8995-7046F8259675</t>
  </si>
  <si>
    <t>8218C509-579B-448D-9690-783D2BC1E45D</t>
  </si>
  <si>
    <t>8686D772-B9B1-423F-B717-A462C3A68A09</t>
  </si>
  <si>
    <t>ABRIL</t>
  </si>
  <si>
    <t>I00037</t>
  </si>
  <si>
    <t>REGISTRO DE LOS INTERESES GANADOS DEL MES DE ABRIL DE 2025</t>
  </si>
  <si>
    <t>I00038</t>
  </si>
  <si>
    <t>INGRESO OBTENIDO DE UBR DE LA SEMANA DEL 1° AL 4 DE ABRIL DE 2025</t>
  </si>
  <si>
    <t>I00039</t>
  </si>
  <si>
    <t xml:space="preserve">PAGO DE VERDURAS ZANAHORIAS Y PEPINO REPARTIR EN ESCUELAS, PROGRAMA DE ALIMENTOS </t>
  </si>
  <si>
    <t>C00125</t>
  </si>
  <si>
    <t>C00097</t>
  </si>
  <si>
    <t>C00098</t>
  </si>
  <si>
    <t>C00099</t>
  </si>
  <si>
    <t>C00100</t>
  </si>
  <si>
    <t>C00101</t>
  </si>
  <si>
    <t>C00102</t>
  </si>
  <si>
    <t>C00103</t>
  </si>
  <si>
    <t>C00104</t>
  </si>
  <si>
    <t>C00105</t>
  </si>
  <si>
    <t>C00106</t>
  </si>
  <si>
    <t>C00126</t>
  </si>
  <si>
    <t>C00107</t>
  </si>
  <si>
    <t>C00108</t>
  </si>
  <si>
    <t>C00109</t>
  </si>
  <si>
    <t>C00110</t>
  </si>
  <si>
    <t>C00111</t>
  </si>
  <si>
    <t>C00112</t>
  </si>
  <si>
    <t>C00113</t>
  </si>
  <si>
    <t>C00114</t>
  </si>
  <si>
    <t>C00115</t>
  </si>
  <si>
    <t>C00116</t>
  </si>
  <si>
    <t>C00117</t>
  </si>
  <si>
    <t>C00118</t>
  </si>
  <si>
    <t>C00119</t>
  </si>
  <si>
    <t>C00120</t>
  </si>
  <si>
    <t>C00121</t>
  </si>
  <si>
    <t>C00122</t>
  </si>
  <si>
    <t>C00123</t>
  </si>
  <si>
    <t>C00124</t>
  </si>
  <si>
    <t>C00127</t>
  </si>
  <si>
    <t>C00128</t>
  </si>
  <si>
    <t>C00129</t>
  </si>
  <si>
    <t>C00130</t>
  </si>
  <si>
    <t>C00131</t>
  </si>
  <si>
    <t>C00132</t>
  </si>
  <si>
    <t>C00133</t>
  </si>
  <si>
    <t>C00134</t>
  </si>
  <si>
    <t>C00135</t>
  </si>
  <si>
    <t>C00136</t>
  </si>
  <si>
    <t>C00137</t>
  </si>
  <si>
    <t>C00138</t>
  </si>
  <si>
    <t>C00139</t>
  </si>
  <si>
    <t>C00140</t>
  </si>
  <si>
    <t>C00141</t>
  </si>
  <si>
    <t>C00142</t>
  </si>
  <si>
    <t>C00143</t>
  </si>
  <si>
    <t>C00145</t>
  </si>
  <si>
    <t>C00146</t>
  </si>
  <si>
    <t>C00147</t>
  </si>
  <si>
    <t>C00148</t>
  </si>
  <si>
    <t>C00149</t>
  </si>
  <si>
    <t>C00150</t>
  </si>
  <si>
    <t>C00151</t>
  </si>
  <si>
    <t>C00152</t>
  </si>
  <si>
    <t>I00040</t>
  </si>
  <si>
    <t>C00153</t>
  </si>
  <si>
    <t>I00041</t>
  </si>
  <si>
    <t>I00042</t>
  </si>
  <si>
    <t>C00154</t>
  </si>
  <si>
    <t>C00155</t>
  </si>
  <si>
    <t>C00156</t>
  </si>
  <si>
    <t>I00043</t>
  </si>
  <si>
    <t>I00044</t>
  </si>
  <si>
    <t>C00157</t>
  </si>
  <si>
    <t>C00158</t>
  </si>
  <si>
    <t>C00159</t>
  </si>
  <si>
    <t>C00160</t>
  </si>
  <si>
    <t>C00161</t>
  </si>
  <si>
    <t>I00045</t>
  </si>
  <si>
    <t>C00162</t>
  </si>
  <si>
    <t>C00163</t>
  </si>
  <si>
    <t>C00164</t>
  </si>
  <si>
    <t>C00165</t>
  </si>
  <si>
    <t>C00166</t>
  </si>
  <si>
    <t>C00167</t>
  </si>
  <si>
    <t>C00168</t>
  </si>
  <si>
    <t>C00169</t>
  </si>
  <si>
    <t>C00170</t>
  </si>
  <si>
    <t>C00171</t>
  </si>
  <si>
    <t>C00172</t>
  </si>
  <si>
    <t>C00173</t>
  </si>
  <si>
    <t>C00174</t>
  </si>
  <si>
    <t>C00175</t>
  </si>
  <si>
    <t>C00176</t>
  </si>
  <si>
    <t>C00177</t>
  </si>
  <si>
    <t>C00178</t>
  </si>
  <si>
    <t>C00179</t>
  </si>
  <si>
    <t>C00180</t>
  </si>
  <si>
    <t>GREGORIO CORTES MONTUFAR</t>
  </si>
  <si>
    <t>I00046</t>
  </si>
  <si>
    <t>I00047</t>
  </si>
  <si>
    <t>I00048</t>
  </si>
  <si>
    <t>I00049</t>
  </si>
  <si>
    <t>I00067</t>
  </si>
  <si>
    <t>I00068</t>
  </si>
  <si>
    <t>I00062</t>
  </si>
  <si>
    <t>I00053</t>
  </si>
  <si>
    <t>I00054</t>
  </si>
  <si>
    <t>I00059</t>
  </si>
  <si>
    <t>I00055</t>
  </si>
  <si>
    <t>I00056</t>
  </si>
  <si>
    <t>I00057</t>
  </si>
  <si>
    <t>I00058</t>
  </si>
  <si>
    <t>I00063</t>
  </si>
  <si>
    <t>I00064</t>
  </si>
  <si>
    <t>I00065</t>
  </si>
  <si>
    <t>I00069</t>
  </si>
  <si>
    <t>E00045</t>
  </si>
  <si>
    <t>E00055</t>
  </si>
  <si>
    <t>E00047</t>
  </si>
  <si>
    <t>E00048</t>
  </si>
  <si>
    <t>I00072</t>
  </si>
  <si>
    <t>I00071</t>
  </si>
  <si>
    <t>I00073</t>
  </si>
  <si>
    <t>E00054</t>
  </si>
  <si>
    <t>I00075</t>
  </si>
  <si>
    <t>E00056</t>
  </si>
  <si>
    <t>E00057</t>
  </si>
  <si>
    <t>E00058</t>
  </si>
  <si>
    <t>E00059</t>
  </si>
  <si>
    <t>I00086</t>
  </si>
  <si>
    <t>I00083</t>
  </si>
  <si>
    <t>I00084</t>
  </si>
  <si>
    <t>JOSE CONCEPCION MARTINEZ PEREZ</t>
  </si>
  <si>
    <t>I00088</t>
  </si>
  <si>
    <t>E00061</t>
  </si>
  <si>
    <t>I00089</t>
  </si>
  <si>
    <t>I00090</t>
  </si>
  <si>
    <t>I00091</t>
  </si>
  <si>
    <t>I00092</t>
  </si>
  <si>
    <t>E00063</t>
  </si>
  <si>
    <t>I00087</t>
  </si>
  <si>
    <t>E00065</t>
  </si>
  <si>
    <t>E00067</t>
  </si>
  <si>
    <t>E00068</t>
  </si>
  <si>
    <t>E00069</t>
  </si>
  <si>
    <t>E00070</t>
  </si>
  <si>
    <t>E00066</t>
  </si>
  <si>
    <t>E00071</t>
  </si>
  <si>
    <t>REGISTRO DE REINTEGRO DE DEUDORES DIVERSOS AEMF2 DESAYUNOS FRIOS CICLO ESCOLAR 2024-2025</t>
  </si>
  <si>
    <t>REGISTRO DE REINTEGRO DE DEUDORES DIVERSOS AEMF1 DESAYUNOS FRIOS CICLO ESCOLAR 2024-2025</t>
  </si>
  <si>
    <t>REGISTRO DE REINTEGRO DE DEUDORES DIVERSOS AEMF3 DESAYUNOS FRIOS CICLO ESCOLAR 2024-2025</t>
  </si>
  <si>
    <t>REGISTRO DE REINTEGRO DE DEUDORES DIVERSOS AEMF4 DESAYUNOS FRIOS CICLO ESCOLAR 2024-2025</t>
  </si>
  <si>
    <t>EUROHERSA S.A. DE C.V.</t>
  </si>
  <si>
    <t>APOYO CON MEDICAMENTOS AYUDA SOCIAL EN BENEFICIO DE MARIA ISABEL ZARCO CONDE DE LA COMUNIDAD DEL FRESNO</t>
  </si>
  <si>
    <t>97a39738-3c8a-46a1-bf35-cfccbc1946d5</t>
  </si>
  <si>
    <t>REGISTRO DE REINTEGRO DE DEUDORES DIVERSOS AEMC1 DESAYUNOS CALIENTES CICLO ESCOLAR 2024-2025</t>
  </si>
  <si>
    <t>REGISTRO DE REINTEGRO DE DEUDORES DIVERSOS AEMC2  DESAYUNOS CALIENTES CICLO ESCOLAR 2024-2025</t>
  </si>
  <si>
    <t>REGISTRO DE REINTEGRO DE DEUDORES DIVERSOS AEMC3 DESAYUNOS CALIENTES CICLO ESCOLAR 2024-2025</t>
  </si>
  <si>
    <t>REGISTRO DE REINTEGRO DE DEUDORES DIVERSOS AEMC4 DESAYUNOS CALIENTES CICLO ESCOLAR 2024-2025</t>
  </si>
  <si>
    <t>SISTEMA  PARA EL DESARROLLO INTEGRAL DE LA FAMILIA DEL ESTADO DE HIDALGO</t>
  </si>
  <si>
    <t>APOYO CON ESTUDIOS DE LABORATORIO BENEFICIANDO A MIA BERENICE  MARTINEZ HERNANDEZ</t>
  </si>
  <si>
    <t>32afffb8-cee1-47c3-b820-757356e183fc</t>
  </si>
  <si>
    <t xml:space="preserve">CT SCANNER LOMAS ALTAS </t>
  </si>
  <si>
    <t>APOYO CON PAGO DE ESTUDIOS MEDICOS, BENEFICIANDO AL SR. RAYMUNDO MORALES GARCIA</t>
  </si>
  <si>
    <t>TR-F1A770</t>
  </si>
  <si>
    <t>01721442-52fe-46fa-a2a6-03fa111b1928</t>
  </si>
  <si>
    <t>TR-964CB4</t>
  </si>
  <si>
    <t>PAGO DE NOMINA 1RA.QUINCENA DE ABRIL A PERSONAL DEL SISTEMA MUNICIPAL DIF SAN SALVADOR HGO.</t>
  </si>
  <si>
    <t>E00046</t>
  </si>
  <si>
    <t>E00049</t>
  </si>
  <si>
    <t>E00050</t>
  </si>
  <si>
    <t>REGISTRO DE INGRESO DE UBR DE LA SEMANA DEL 07-  AL 11 DE ABRIL DE 2025</t>
  </si>
  <si>
    <t>E00051</t>
  </si>
  <si>
    <t>TR-350517</t>
  </si>
  <si>
    <t>PAGO DE ISR SALARIOS CORRESPONDIENTE AL MES DE MARZO DE 2025</t>
  </si>
  <si>
    <t xml:space="preserve">PAGO DE IMPUESTO DEL 3% SOBRE NOMINA DEL MES DE MARZO </t>
  </si>
  <si>
    <t xml:space="preserve">DEVOLUCION DEL PAGO CAMBIO DE CUENTA </t>
  </si>
  <si>
    <t>DEPOSITO ERRONEO</t>
  </si>
  <si>
    <t>TR-69E9D5</t>
  </si>
  <si>
    <t>7602E24A-214F-48A8-8C83-57EB0C73399C</t>
  </si>
  <si>
    <t>TR-30FADE</t>
  </si>
  <si>
    <t>PAGO DE INTERNET DEL AREA DE UBR DEL SISTEMA MUNICIPAL DE SAN SALVADOR HGO. DEL MES DE ABRIL</t>
  </si>
  <si>
    <t>C2E356D5-B580-40E4-A881-A0D1E5AA5511</t>
  </si>
  <si>
    <t>TR-3C4A61</t>
  </si>
  <si>
    <t>C4EA339B-0BA9-4E60-B7B9-2EEF2F698276</t>
  </si>
  <si>
    <t>TR-D6FF97</t>
  </si>
  <si>
    <t>7F07BF6B-CA9E-428A-B020-04E7EDA21F73</t>
  </si>
  <si>
    <t>SERVICIO LA LAGUNILLA S.A. DE C,V,</t>
  </si>
  <si>
    <t>TR-35DC47</t>
  </si>
  <si>
    <t>PAGO DE GASOLINA DEL 1° AL 15 DE ABRIL DE 2025 DIVERSAS AREAS DEL SMDIF SAN SALVADOR HGO.</t>
  </si>
  <si>
    <t>B98BF43F-49A4-44BB-883F-860349BFA377</t>
  </si>
  <si>
    <t>TR-D67364</t>
  </si>
  <si>
    <t>PAGO DE CASA DE REPOSO EN BENEFICIO DEL SR. REYES BAUTISTA GARCIA AYUDA SOCIAL CORRESPONDIENTE AL MES DE ABRIL DE 2025</t>
  </si>
  <si>
    <t>A4CF3EF9-B802-4EA5-BA31-BEFF3FAF74D5</t>
  </si>
  <si>
    <t>TR-PC41A4</t>
  </si>
  <si>
    <t>48419ECE-96A7-4594-BFBC-9F23C8BF41D1</t>
  </si>
  <si>
    <t>COMPRA DE ELIMINADOR PARA LAPTOP ACER, AREA DE PSICOLOGIA</t>
  </si>
  <si>
    <t>TR-523F1A</t>
  </si>
  <si>
    <t>PAGO DE GLOBOS, DECORACION EVENTO DEL NIÑO</t>
  </si>
  <si>
    <t>22D754BB-FE97-4EC1-BFEE-B73A3DCE9C4F</t>
  </si>
  <si>
    <t>FIERROS Y LAMINAS DE PACHUCA S.A.DE C.V.</t>
  </si>
  <si>
    <t>TR-CB84F5</t>
  </si>
  <si>
    <t>ADQUISICIOON DE MATERIAL PARA REPARACION DE BAÑOS EN LAS INSTALACIONES DEL SMDIF SAN SALVADOR HGO.</t>
  </si>
  <si>
    <t>AE90C41C-6C1A-4472-B1D1-382530B41485</t>
  </si>
  <si>
    <t>GRUPO CRAVIOTO DISTRIBUCIONES S.A. DE C.V.</t>
  </si>
  <si>
    <t>TR-B52B09</t>
  </si>
  <si>
    <t>APOYO CON AGUINALDOS EVENTO DEL DIA DEL NIÑO COMUNIDAD DEL MOTHE</t>
  </si>
  <si>
    <t>959D5400-D5DF-4ABF-B05A-974BDAE9070D</t>
  </si>
  <si>
    <t>DEPOSITO FALTANTE DE DESAYUNOS ESCOLARES</t>
  </si>
  <si>
    <t>INGRESO OBTENIDO MINISTRACION CORRESPONDIENTE AL MES DE ABRIL DE 2025</t>
  </si>
  <si>
    <t>INGRESO OBTENIDO DE UBR DE LA SEMANA DEL 21 AL 25 DE ABRIL DE 2025</t>
  </si>
  <si>
    <t>DEPOSITO DEVUELTO QUE SE HABIA TRANSFERIDO POR ERROR</t>
  </si>
  <si>
    <t>TR-D4EE4D</t>
  </si>
  <si>
    <t>PAGO DE NOMINA 2DA.QUINCENA DE ABRIL A PERSONAL DEL SMDIF SAN SALVADOR HIDALGO</t>
  </si>
  <si>
    <t xml:space="preserve">DEPOSITO REALIZADO A FACTURA FALTANTE </t>
  </si>
  <si>
    <t>SERVICIO LA LAGUNILLA S.A.DE C.V.</t>
  </si>
  <si>
    <t>TR-0A08BD</t>
  </si>
  <si>
    <t>PAGO DE GASOLINA DEL 16 AL 30 DE ABRIL DE 2025 DIVERSAS AREAS DEL SMDIF SAN SALVADOR HGO.</t>
  </si>
  <si>
    <t>TR-V007EFA</t>
  </si>
  <si>
    <t>TR-752DC0</t>
  </si>
  <si>
    <t>E00053</t>
  </si>
  <si>
    <t xml:space="preserve">SISTEMA PARA EL DESARROLLO INTEGRAL DE LA FAMILIA </t>
  </si>
  <si>
    <t>TR-F385FF</t>
  </si>
  <si>
    <t>REGISTRO DE LOS 1000 DIAS DE VIDA,MUJERES EMBARAZADAS DEL AREA DE PROGRAMAS DE ALIMENTOS</t>
  </si>
  <si>
    <t>e05d7eab-cffc-4587-b5d9-144e37145132</t>
  </si>
  <si>
    <t>MAYO</t>
  </si>
  <si>
    <t>INTERESES GANADOS</t>
  </si>
  <si>
    <t>TR-81FB4C</t>
  </si>
  <si>
    <t>981994be-bba5-4908-896c-6685414a4408</t>
  </si>
  <si>
    <t>REGISTRO DE REINTEGRO DE DEUDORES DIVERSOS AEMC8 DESAYUNOS CALIENTES CICLO ESCOLAR 2024-2025</t>
  </si>
  <si>
    <t>TR-6E7F49</t>
  </si>
  <si>
    <t>REGISTRO DE REINTEGRO DE DEUDORES DIVERSOS AEMC9 DESAYUNOS CALIENTES CICLO ESCOLAR 2024-2025</t>
  </si>
  <si>
    <t>d1ceeadc-ec79-4616-9023-da4d321be3d6</t>
  </si>
  <si>
    <t>TR-C61289</t>
  </si>
  <si>
    <t>REGISTRO DE REINTEGRO DE DEUDORES DIVERSOS AEMC10 DESAYUNOS CALIENTES CICLO ESCOLAR 2024-2025</t>
  </si>
  <si>
    <t>TR-96D0DB</t>
  </si>
  <si>
    <t>REGISTRO DE REINTEGRO DE DEUDORES DIVERSOS AEMC11DESAYUNOS CALIENTES CICLO ESCOLAR 2024-2025</t>
  </si>
  <si>
    <t>TR-048D2A</t>
  </si>
  <si>
    <t>REGISTRO DE REINTEGRO DE DEUDORES DIVERSOS AEMF8 DESAYUNOS FRIOS CICLO ESCOLAR 2024-2025</t>
  </si>
  <si>
    <t>REGISTRO DE REINTEGRO DE DEUDORES DIVERSOS AEMF9 DESAYUNOS FRIOS CICLO ESCOLAR 2024-2025</t>
  </si>
  <si>
    <t>REGISTRO DE REINTEGRO DE DEUDORES DIVERSOS AEMF10 DESAYUNOS FRIOS CICLO ESCOLAR 2024-2025</t>
  </si>
  <si>
    <t>REGISTRO DE REINTEGRO DE DEUDORES DIVERSOS AEMF11 DESAYUNOS FRIOS CICLO ESCOLAR 2024-2025</t>
  </si>
  <si>
    <t>d978cb9a-e7cb-4160-9528-e2e63c196327</t>
  </si>
  <si>
    <t>TR-E8DE97</t>
  </si>
  <si>
    <t>TR-6C8D52</t>
  </si>
  <si>
    <t>TR-C74DB9</t>
  </si>
  <si>
    <t>980c8bd7-4317-463c-820a-774e64350ca3</t>
  </si>
  <si>
    <t>TR-AC9DAB</t>
  </si>
  <si>
    <t>REGISTRO DE CUOTAS ALIMENTARIAS DEL PROGRAMA LOS 1000 PRIMEROS DIAS CORRESPONDIENTE AL MES DE MAYO 2025</t>
  </si>
  <si>
    <t>d56baee1-a4b6-4b4b-bfea-f1afecd115be</t>
  </si>
  <si>
    <t>TR-D4B4142</t>
  </si>
  <si>
    <t>9A5579EE-A2E6-4FBA-AE5D-CC7F494F124A</t>
  </si>
  <si>
    <t>TR-7FAAB2</t>
  </si>
  <si>
    <t>PAGO DE ARTICULOS DE LIMPIEZA PARA EL AREA DE UBR PROVEEDOR GERARDO HUGO HERNANDEZ JIMENEZ</t>
  </si>
  <si>
    <t>35C38C51-5427-4FB6-9D9E-D59652396BEC</t>
  </si>
  <si>
    <t>ORTHOB STORE S.A. DE C.V.</t>
  </si>
  <si>
    <t>TR-E4BEC8</t>
  </si>
  <si>
    <t>PAGO DE MATERIAL QUIRURGICO, AYUDA SOCIAL EN BENEFICIO DE LA. SRA. SOFIA RUBIO COELLO DE LA COMUNIDAD DE CAXUXI HGO.</t>
  </si>
  <si>
    <t>aa5fe55e-656a-4347-a1f2-bf92146803b9</t>
  </si>
  <si>
    <t>TR-1EDB0F</t>
  </si>
  <si>
    <t>PAGO DE 4 CAJAS DE PAPEL BOND PARA LAS DIVERSAS AREAS DEL SISTEMA DIF SAL SALVADOR HGO.</t>
  </si>
  <si>
    <t>B8B1E166-F292-48DD-B25B-AA5E89588EAA</t>
  </si>
  <si>
    <t>PAGO DE PAPELERIA PARA LAS DIVERSAS AREAS DEL SMDIF SAN SALVADOR HGO,</t>
  </si>
  <si>
    <t>C9F5B418-ACD4-4B1F-A1FF-7FC25FCF1ADE</t>
  </si>
  <si>
    <t>TR-643E0D</t>
  </si>
  <si>
    <t>PAGO DEL IMPUESTO DEL 3% SOBRE NOMINA CORRESPONDIENTE AL MES DE MARZO DE 2025</t>
  </si>
  <si>
    <t>DEP-209</t>
  </si>
  <si>
    <t>DEP-210</t>
  </si>
  <si>
    <t>REGISTRO DE REINTEGRO DE DEUDORES DIVERSOS DE AEMC 5 DEL AREA DE PROGRAMAS DE ALIMENTOS</t>
  </si>
  <si>
    <t>DEP-211</t>
  </si>
  <si>
    <t>TR-975031</t>
  </si>
  <si>
    <t>PAGO DE AYUDA SOCIAL AL C.FELIPE ACOSTA ZAMORA EN CASA DE REPOSO CORRESPONDIENTE AL MES DE MAYO DE 2025</t>
  </si>
  <si>
    <t>0BC337ED-F8D8-4D23-BBE3-AE067A232564</t>
  </si>
  <si>
    <t>TR-307309</t>
  </si>
  <si>
    <t>PAGO DE APOYO CON TRANSPORTE A PERONAS AL HOSPITAL GRAL.DE PACHUCA, EN JORNADAS MEDICAS DE CATARATAS</t>
  </si>
  <si>
    <t>4157A522-21BF-4E46-A020-B449382A5FAF</t>
  </si>
  <si>
    <t>TR-213518</t>
  </si>
  <si>
    <t>PAGO DE ISR SALARIOS CORRESPONDIENTE AL MES DE ABRIL DE 2025</t>
  </si>
  <si>
    <t>TR-B9CD94</t>
  </si>
  <si>
    <t>PAGO DEL 3% DE IMPUESTO SOBRE NOMINA DEL MES DE ABRIL DE 2025</t>
  </si>
  <si>
    <t>REGISTRO DE REINTEGRO DE DEUDORES DIVERSOS DE AEMC 6  DEL AREA DE PROGRAMAS DE ALIMENTOS</t>
  </si>
  <si>
    <t>REGISTRO DE REINTEGRO DE DEUDORES DIVERSOS DE AEMC 7  DEL AREA DE PROGRAMAS DE ALIMENTOS</t>
  </si>
  <si>
    <t>DEP-214</t>
  </si>
  <si>
    <t>REGISTRO DE REINTEGRO DE DEUDORES DIVERSOS DE AEMF 7 DEL AREA DE PROGRAMAS DE ALIMENTOS</t>
  </si>
  <si>
    <t>TR-9AFAF8</t>
  </si>
  <si>
    <t>PAGO DE GASOLINA DEL 1° AL 15 DE MAYO DE 2025 PARA DIVERSAS AREAS DEL SMDIF SAN SALVADOR HGO.</t>
  </si>
  <si>
    <t>INGRESO OBTENIDO DE UBR DE LA SEMANA DEL 12 AL 16 DE MAYO DE 2025</t>
  </si>
  <si>
    <t>38cf17ea-48d4-408e-b250-e16f0720dca9</t>
  </si>
  <si>
    <t>66be24e8-2c9f-4bba-83ba-dbe679f34117</t>
  </si>
  <si>
    <t>923303ff-2b70-4704-bebd-4e283a21248e</t>
  </si>
  <si>
    <t>TR-336599</t>
  </si>
  <si>
    <t>PAGO DE REFACCIONES Y ACCESORIOS PARA UNIDAD NISSAN (LECHERA) ADSCRITA AL AREA DE ALIMENTOS</t>
  </si>
  <si>
    <t>7065548D-AE16-431A-B7E3-8A2594EF0577</t>
  </si>
  <si>
    <t>TR-5E4799</t>
  </si>
  <si>
    <t>PAGO DE ANTICONGELANTE Y ACEITE DE MOTOR, LIQUIDO DE FRENOS Y LIQUIDO DE DIRECCION HIDRAULICA</t>
  </si>
  <si>
    <t>6B41F37D-3770-4706-8939-74B646729614</t>
  </si>
  <si>
    <t>TR-8157E9</t>
  </si>
  <si>
    <t>404D74EC-B7FB-4B22-A316-79313C6E443D</t>
  </si>
  <si>
    <t>TR-3A4549</t>
  </si>
  <si>
    <t>PAGO DE INTERNET DEL MES DE MAYO DEL AREA DE UBR SAN SALVADOR HGO.</t>
  </si>
  <si>
    <t>PAGO DE INTERNET DEL MES DE MAYO DE CAIC SAN SALVADOR HGO.</t>
  </si>
  <si>
    <t>1CFCE1B3-8DA2-4744-83DA-0108855AAC53</t>
  </si>
  <si>
    <t>TR-03D6C2</t>
  </si>
  <si>
    <t>PAGO DE INTERNET DEL AREA CENTRAL Y OFICINAS DEL SMDIF SAN SALVADOR HOG.</t>
  </si>
  <si>
    <t>FE6D4FF5-9E91-443A-8F23-FDE12F5B810F</t>
  </si>
  <si>
    <t>TR-C5FCEC</t>
  </si>
  <si>
    <t>PAGO DE INTERNET DEL MES DE MAYO CAIC SAN ANTONIO ZARAGOZA</t>
  </si>
  <si>
    <t>ABE4CC39-4224-47D1-B308-94BC3AE0255F</t>
  </si>
  <si>
    <t>TR-EE2A5E</t>
  </si>
  <si>
    <t>APOYO CON MEDICAMENTO AYUDA SOCIAL BENEFICIANCO AL C. LEOPOLDO DANIEL LUJAN LUNA</t>
  </si>
  <si>
    <t>D0187896-373E-11F0-B753-00155D012007</t>
  </si>
  <si>
    <t>TR-B94CF7</t>
  </si>
  <si>
    <t>PAGO DE ADAPTADOR  WIFI  PARA EL CENTRO PILARES EN SAN MIGUEL ACAMBAY PERTENECIENTE AL MPIO. DE SAN SALVADOR HGO.</t>
  </si>
  <si>
    <t>8322FD50-AC5C-4315-96D3-724B1CDCA908</t>
  </si>
  <si>
    <t>TR-1BC60D</t>
  </si>
  <si>
    <t>PAGO DE ARTICULOS DE PAPELERIA 20 CAJAS DE GISES PARA ACTIVIDADES DEL AREA DE PILARES</t>
  </si>
  <si>
    <t>3C67DE56-012D-4413-A765-51A80753408B</t>
  </si>
  <si>
    <t>MARCO ANTONIO RUIZ QUIROZ</t>
  </si>
  <si>
    <t>TR-6A3B84</t>
  </si>
  <si>
    <t>PAGO DE 2 LLANTAS TRASERAS PARA UNIDAD NISSAN LECHERA PLACAS HS-0713-5 PERTENECIENTE AL AREA DE PROGRAMAS ALIMENTARIOS</t>
  </si>
  <si>
    <t>3D7F0310-10DF-4448-8059-AFA1DCBDF3B2</t>
  </si>
  <si>
    <t>CESAR PEREZ GARCIA</t>
  </si>
  <si>
    <t>TR-C712C3</t>
  </si>
  <si>
    <t>PAGO DE SEÑALAMIENTOS DE NO FUMAR, EXTINTOR, ENTRADA Y SALIDA DE EMERGENCIA, CONOS PARA TRAFICO, MATERIAL PARA AREAS DE ALIMENTOS, PILARES Y OFCINAS DEL SMDIF</t>
  </si>
  <si>
    <t>4C1318D5-F329-4F29-8552-4B2EC9B6E3A8</t>
  </si>
  <si>
    <t>BOTIKA PRIYA S.A. DE C.V.</t>
  </si>
  <si>
    <t>TR-36F8D8</t>
  </si>
  <si>
    <t xml:space="preserve">APOYO CON SOCKET TRANSTIBIAL DE PIE IZQUIERDO EN BENEFICIO DE LA C. MARIA LILIA PINEDA BELLO DE LA COMUNIDAD DE CAÑADA GRANDE </t>
  </si>
  <si>
    <t>1306c1a0-21f2-4562-9f64-460923d9dfe0</t>
  </si>
  <si>
    <t>TR-9CC55E</t>
  </si>
  <si>
    <t>PAGO DE LONA DE 120*60 PARA EL AREA DE  CENTRO PILARES, ASISTIR A CONMEMORACION DEL 12 DE JUNIO "DIA INTERNACIONAL CONTRA EL TRABAJO INFANTIL"</t>
  </si>
  <si>
    <t>TR-84A8A7</t>
  </si>
  <si>
    <t>PAGO DE ACEITE Y ANTICONGELANTE PARA UNIDAD NISSAN MARCH ADSCRITA AL SMDIF SAN SALVADOR HGO.</t>
  </si>
  <si>
    <t>87BFC5E8-F87D-497C-9342-CAEEAE2B35C8</t>
  </si>
  <si>
    <t>REGISTRO DE LOS INTERESES GANADOS DEL MES DE MAYO DE 2025</t>
  </si>
  <si>
    <t>DEPOSITO DEVUELTO</t>
  </si>
  <si>
    <t>DEP-ING-UBR</t>
  </si>
  <si>
    <t>REGISTRO DE INGRESO DE UBR DE LA SEMANA DEL 26-  AL 30 DE ABRIL DE 2025</t>
  </si>
  <si>
    <t>REGISTRO DE INGRESO DE UBR DE LA SEMANA DEL 05 AL 09  DE MAYO DE 2025</t>
  </si>
  <si>
    <t>REGISTRO DE REINTEGRO DE DEUDORES DIVERSOS DE AEMF 5 DEL AREA DE PROGRAMAS DE ALIMENTOS</t>
  </si>
  <si>
    <t>REGISTRO DE REINTEGRO DE DEUDORES DIVERSOS DE AEMF 6 DEL AREA DE PROGRAMAS DE ALIMENTOS</t>
  </si>
  <si>
    <t>DEP-215</t>
  </si>
  <si>
    <t>DEP-216</t>
  </si>
  <si>
    <t xml:space="preserve">PAGO DE LA 1RA. QUINCENA DE ABRIL AL PERSONAL DEL SISTEMA MUNICIPAL PARA EL DESARROLLO INTEGRAL DE LA FAMILIA </t>
  </si>
  <si>
    <t>DEP-PA-244</t>
  </si>
  <si>
    <t>DEP-PA-245</t>
  </si>
  <si>
    <t>REGISTRO DE REINTEGRO DE DEUDORES DIVERSOS DEL PROGRAMA 1000 DIAS DE VIDA, DEL MES DE ABRIL, DEL AREA DE PROGRAMAS ALIMENTARIOS</t>
  </si>
  <si>
    <t>REGISTRO DE REINTEGRO DE DEUDORES DIVERSOS DEL PROGRAMA 1000 DIAS DE VIDA, DEL MES DE MAYO DEL AREA DE PROGRAMAS ALIMENTARIOS</t>
  </si>
  <si>
    <t>DEP-PA-246</t>
  </si>
  <si>
    <t>DEP-PA-247</t>
  </si>
  <si>
    <t>DEP-PA-248</t>
  </si>
  <si>
    <t>DEP-PA-249</t>
  </si>
  <si>
    <t>REGISTRO DE REINTEGRO DE DEUDORES DIVERSOS AEMC11 DESAYUNOS CALIENTES CICLO ESCOLAR 2024-2025</t>
  </si>
  <si>
    <t>ING-UBR-250</t>
  </si>
  <si>
    <t>REGISTRO DE INGRESOS OBTENIDOS DE UBR SE LA SEMANA DEL 19 AL 23 DE MAYO DE 2025</t>
  </si>
  <si>
    <t>TR-69B8E8</t>
  </si>
  <si>
    <t>PAGO DE ARTICULOS DE OFICINA PARA DIVERSAS ARES DEL SMDIF</t>
  </si>
  <si>
    <t>AAA146CE-4F91-4E6E-A720-AD8C8B5EA4F8</t>
  </si>
  <si>
    <t>TR-755A1E</t>
  </si>
  <si>
    <t>834647CC-3BF6-11F0-8D9F-00155D014009</t>
  </si>
  <si>
    <t>ISRAEL MONTER ESPINOZA</t>
  </si>
  <si>
    <t>TR-B8FE59</t>
  </si>
  <si>
    <t>PAGO DE MANO DE OBRA, CAMBIO DE BALATAS, RECTIFICACION DE DISDOS PARA UNDAD NISSAN LECHERA MOD.2016</t>
  </si>
  <si>
    <t>4b2866e2-9164-4cc3-8320-f34fd7c2867d</t>
  </si>
  <si>
    <t>TR-5433D86</t>
  </si>
  <si>
    <t>PAGO DE MATERIAL Y MEDICAMENTO EN BENEFICIO DEL MENOR ETHAN MATEIO LOPEZ MORALES DE LA COMUNIDAD DE LEANDRO VALLE.</t>
  </si>
  <si>
    <t>ab649a2b-e5b6-4dd5-85c1-63261adfd869</t>
  </si>
  <si>
    <t>TR-4B37A0</t>
  </si>
  <si>
    <t>PAGO PAN (CUERNITOS) EVENTO REALIZADO POR PSICOLOGAS DE UBR</t>
  </si>
  <si>
    <t>809038F5-25A8-4CCD-848E-D92FA4086C40</t>
  </si>
  <si>
    <t>INGRESO DE MINISTRACION  TECHO FINANCIERO CORRESPONDIENTE AL MES DE MAYO 2025</t>
  </si>
  <si>
    <t>DEP-PA-258</t>
  </si>
  <si>
    <t>DEP-PA-257</t>
  </si>
  <si>
    <t>DEP-PA-259</t>
  </si>
  <si>
    <t>DEP-PA-260</t>
  </si>
  <si>
    <t>TR-441166</t>
  </si>
  <si>
    <t>B5DCD37B-9BB1-497B-A109-28705986B1A2</t>
  </si>
  <si>
    <t>PAGO DE PRODUCTOS PARA EVENTO REALIZADO POR PSICOLOGAS DE UBR PARA TALLER "AMOR PROPIO"</t>
  </si>
  <si>
    <t>REGISTRO DE INGRESOS OBTENIDOS DE UBR SE LA SEMANA DEL 26 AL 30 DE MAYO DE 2025</t>
  </si>
  <si>
    <t>TR-7A3B48</t>
  </si>
  <si>
    <t>TR-EAC6EB</t>
  </si>
  <si>
    <t>TR-A96911</t>
  </si>
  <si>
    <t>TR-494335</t>
  </si>
  <si>
    <t>PAGO DE LA 2DA.QUINCENA DE MAYO AL PERSONAL DEL SISTEMA MUNICIPAL PARA EL DESARROLLO INTEGRAL DE LA FAMILIA DE SAN SALVADOR HIDALGO.</t>
  </si>
  <si>
    <t>E00060</t>
  </si>
  <si>
    <t>E00082</t>
  </si>
  <si>
    <t>I00060</t>
  </si>
  <si>
    <t>I00061</t>
  </si>
  <si>
    <t>I00066</t>
  </si>
  <si>
    <t>I00070</t>
  </si>
  <si>
    <t>I00074</t>
  </si>
  <si>
    <t>PAGO DE BIOMETRICO (CHECADOR) PARA SAN ANTONIO ZARAGOZA</t>
  </si>
  <si>
    <t>JUNIO</t>
  </si>
  <si>
    <t>TR-D40B22</t>
  </si>
  <si>
    <t>80762CEB-F9D5-4430-8F60-5FF8459D6234</t>
  </si>
  <si>
    <t>TR-E1744F</t>
  </si>
  <si>
    <t>AYUDA SOCIALCON ESTUDIOS DE LABORATORIO EN BENEFICIO DE LA MENOR PALOMA YARETZI JIMENEZ SANTAMARIA DE LA LOCALIDAD DE TEOFANI</t>
  </si>
  <si>
    <t>617BFBF1-F4B6-4C53-8716-8AAC5C072EBF</t>
  </si>
  <si>
    <t>TR-48C26A</t>
  </si>
  <si>
    <t>893f54d1-3244-44c9-9cb9-0f015a60664d</t>
  </si>
  <si>
    <t>TR-0DF411</t>
  </si>
  <si>
    <t xml:space="preserve">REGISTRO DE DEUDORES DIVERSOS COMPRA DE DESAYUNOS ESCOLARES FRIOS CORRESPONDIENTE A LA SEMANAS 12  AEMF12 DEL CICLO ESCOLAR 2024-2025 DEL AREA DE PROGRAMA DE ALIMENTOS </t>
  </si>
  <si>
    <t xml:space="preserve">REGISTRO DE DEUDORES DIVERSOS COMPRA DE DESAYUNOS ESCOLARES FRIOS CORRESPONDIENTE A LA SEMANA 13 AEMF13 DEL CICLO ESCOLAR 2024-2025 DEL AREA DE PROGRAMA DE ALIMENTOS </t>
  </si>
  <si>
    <t>2b985aac-c223-4b69-b6d1-2595f1fb6652</t>
  </si>
  <si>
    <t>TR-9A2F04</t>
  </si>
  <si>
    <t xml:space="preserve">REGISTRO DE DEUDORES DIVERSOS COMPRA DE DESAYUNOS ESCOLARES FRIOS CORRESPONDIENTE A LA SEMANA 14 AEMF14 DEL CICLO ESCOLAR 2024-2025 DEL AREA DE PROGRAMA DE ALIMENTOS </t>
  </si>
  <si>
    <t>68FDB37D-6D73-4CCC-B9E9-0F644821B60C</t>
  </si>
  <si>
    <t>TR-F24B50</t>
  </si>
  <si>
    <t xml:space="preserve">REGISTRO DE DEUDORES DIVERSOS COMPRA DE DESAYUNOS ESCOLARES FRIOS CORRESPONDIENTE A LA SEMANA 15 AEMF15 DEL CICLO ESCOLAR 2024-2025 DEL AREA DE PROGRAMA DE ALIMENTOS </t>
  </si>
  <si>
    <t>94fa2ac5-8d64-4b76-bd6d-bd63fbc933ae</t>
  </si>
  <si>
    <t>TR-35671D</t>
  </si>
  <si>
    <t>TR-BA2836</t>
  </si>
  <si>
    <t xml:space="preserve">REGISTRO DE DEUDORES DIVERSOS COMPRA DE DESAYUNOS ESCOLARES FRIOS CORRESPONDIENTE A LA SEMANA 13 EMC13 DEL CICLO ESCOLAR 2024-2025 DEL AREA DE PROGRAMA DE ALIMENTOS </t>
  </si>
  <si>
    <t>7dbc9c1c-02f0-4e77-8069-9579d735b0bd</t>
  </si>
  <si>
    <t>TR-27772A</t>
  </si>
  <si>
    <t xml:space="preserve">REGISTRO DE DEUDORES DIVERSOS COMPRA DE DESAYUNOS ESCOLARES FRIOS CORRESPONDIENTE A LA SEMANA 14 EMC14 DEL CICLO ESCOLAR 2024-2025 DEL AREA DE PROGRAMA DE ALIMENTOS </t>
  </si>
  <si>
    <t>bb116b31-ee73-403a-8d31-a7a4f198f8b6</t>
  </si>
  <si>
    <t>TR-3F0D04</t>
  </si>
  <si>
    <t xml:space="preserve">REGISTRO DE DEUDORES DIVERSOS COMPRA DE DESAYUNOS ESCOLARES FRIOS CORRESPONDIENTE A LA SEMANA 15 EMC15 DEL CICLO ESCOLAR 2024-2025 DEL AREA DE PROGRAMA DE ALIMENTOS </t>
  </si>
  <si>
    <t>9208ad38-5c33-4e74-b8fc-b3910c6f51fd</t>
  </si>
  <si>
    <t>TR-CAE7D3</t>
  </si>
  <si>
    <t>REGISTRO DE DEUDORES DIVERSOS DEL PROGRAMA 1000 DE VIDA DEL PROGRAMA DE ALIMENTOS</t>
  </si>
  <si>
    <t>eca33302-79e9-4abf-a1af-09501c007d7d</t>
  </si>
  <si>
    <t>TR-7F488C</t>
  </si>
  <si>
    <t>APOYO CON MEDICAMENTO EN BENEFICIO DE LUIS ALBERTO JIMENEZ MEJIA DE LA LOCALIDAD DE FRANCISCO VILLA</t>
  </si>
  <si>
    <t>79983C3E-417E-11F0-BBDB-00155D014009</t>
  </si>
  <si>
    <t>TR-8FEBDE</t>
  </si>
  <si>
    <t>COMPRA DE VERDURAS REPARTIR EN ESCUELAS DEL AREA DE PROGRAMAS DE ALIMENTOS</t>
  </si>
  <si>
    <t>TR-106F23</t>
  </si>
  <si>
    <t>TR-EFEF3D</t>
  </si>
  <si>
    <t>DEP283</t>
  </si>
  <si>
    <t>REGISTRO DE LOS INGRESOS OBTENIDOS DE UBR DE LA SEMANA DEL 02 AL 06 DE JUNIO DE 2025</t>
  </si>
  <si>
    <t>TR-4D6E02</t>
  </si>
  <si>
    <t>PAGO DE NOMINA DE LA 1RA. QUINCENA DEL MES DE JUNIO DE 2025 AL PERSONAL DEL SISTEMA MUNICIPAL DE SAN SALVADOR HIDALGO</t>
  </si>
  <si>
    <t>TR-1F76C3</t>
  </si>
  <si>
    <t>TR-75B9AB</t>
  </si>
  <si>
    <t>TR-C2C445</t>
  </si>
  <si>
    <t>PAGO DE LA CASA DE REPOSO AL SR. FELIPE ACOSTA ZAMORA DEL MES DE JUNIO DE 2025</t>
  </si>
  <si>
    <t>PAGO DE ISR SALARIOS CORRESPONDIENTE AL MES DE MAYO DE 2025</t>
  </si>
  <si>
    <t>PAGO DEL 3% DE IMPUESTO SOBRE NOMINA DEL MES DE MAYO DE 2025</t>
  </si>
  <si>
    <t>TR-FF30F1</t>
  </si>
  <si>
    <t>TR-449031</t>
  </si>
  <si>
    <t>TR-A9CA97</t>
  </si>
  <si>
    <t xml:space="preserve">APOYO CON TRANSPORTE A PERSONAS DEL MUINICIPIO EN JORNADAS MEDICAS DE CATARATAS EN EL HOSPITAL GENERAL DE PACHUCA </t>
  </si>
  <si>
    <t>TR-217F5B</t>
  </si>
  <si>
    <t>PAGO DE COMBUSTIBLE GASOLINA  DEL MES DEL 1° AL 15 DE JUNIO DE 2025 PARA LAS DIFERENTES AREAS DEL SMDIF</t>
  </si>
  <si>
    <t>DEP-296</t>
  </si>
  <si>
    <t>REGISTRO OBTENIDO DE UBR DE LA SEMANA DEL 09 AL 13 DE JUNIO DE 2025</t>
  </si>
  <si>
    <t>TR-FB715E5</t>
  </si>
  <si>
    <t>D9FCE38D-4883-11F0-BF67-00155D012007</t>
  </si>
  <si>
    <t>YOSNAT COMERCIALIZADORA S.A. DE C.V.</t>
  </si>
  <si>
    <t>PAOLA ZAVALETA DAVILA</t>
  </si>
  <si>
    <t>TR-C76281</t>
  </si>
  <si>
    <t>PAGO DE MATERIAL PARA EL AREA DE UBR</t>
  </si>
  <si>
    <t>6C63FE59-FAA3-43E2-A9FE-83014331C584</t>
  </si>
  <si>
    <t>TR-AC777A</t>
  </si>
  <si>
    <t>74AA3BD5-34B3-4239-8E26-61F62981A839</t>
  </si>
  <si>
    <t>TR-2FFA27</t>
  </si>
  <si>
    <t>PAGO DE INTERNET CAIC SAN SALVADOR DEL MES DE JUNIO DE 2025</t>
  </si>
  <si>
    <t>188D702F-6592-4687-87D6-02532FC5D263</t>
  </si>
  <si>
    <t>TR-4949C9</t>
  </si>
  <si>
    <t>PAGO DE INTERNET UBR SAN SALVADOR DEL MES DE JUNIO DE 2025</t>
  </si>
  <si>
    <t>4B5A4399-9CB0-4FEA-9FCC-89D00F75757A</t>
  </si>
  <si>
    <t>TR-02710C</t>
  </si>
  <si>
    <t>PAGO DE INTERNET OFICINAS CENTRALES DEL SMDIF SALVADOR DEL MES DE JUNIO DE 2025</t>
  </si>
  <si>
    <t>FD12AC98-C63A-4BF0-8969-258CA03E51E4</t>
  </si>
  <si>
    <t>TR-44AF9D</t>
  </si>
  <si>
    <t>PAGO DE INTERNET CAIC SAN ANTONIO DEL MES DE JUNIO DE 2025</t>
  </si>
  <si>
    <t>FEC15EC1-12AF-4F1D-974E-C4F57B186C18</t>
  </si>
  <si>
    <t>TR-BCFCB2</t>
  </si>
  <si>
    <t xml:space="preserve">APOYO SOCIAL CON MEDICAMENBTOS EN BENEFICIO DE ISAAC CLEOTILDE MARTINEZ HERNANDEZ DEL MUNICIPIO DE SAN SALVADOR </t>
  </si>
  <si>
    <t>DF641428-7292-4E58-B576-CC7E99AB49D8</t>
  </si>
  <si>
    <t>TR-DBAACC</t>
  </si>
  <si>
    <t>APOYO CON MEDICAMENTO EN BENEFICIO DE ELMER GALINDO MARTINEZ DE LA LOCALIDAD DE SAN MIGUEL ACAMBAY</t>
  </si>
  <si>
    <t>0883F1AB-8DAD-473E-9F60-9C030C0591CC</t>
  </si>
  <si>
    <t>TR-5ACF16</t>
  </si>
  <si>
    <t xml:space="preserve">PAGO DE RECIBOS DE UBR PARA COBRO DE HIDROTERAPIAS </t>
  </si>
  <si>
    <t>7C766DCB-87DC-4CEB-802E-971F8B4E501B</t>
  </si>
  <si>
    <t>TR-51D596</t>
  </si>
  <si>
    <t>PAGO DE GAFETES PARA EL PERSONAL DEL SMDIF SAN SALVADOR HGO.</t>
  </si>
  <si>
    <t>47D14DEE-1ABA-4BF4-A1F0-3B91B11E2073</t>
  </si>
  <si>
    <t>TR-D27A96</t>
  </si>
  <si>
    <t>PAGO DE SEÑALAMIENTOS UTILIZADOS EN EL AREA DE UBR</t>
  </si>
  <si>
    <t>D4A65043-27BA-47FE-ABA5-5BEAE0845E3C</t>
  </si>
  <si>
    <t>TR-DD911F</t>
  </si>
  <si>
    <t>PAGO DE BOTIQUIN REQUERIDO EN EL AREA DE UBR</t>
  </si>
  <si>
    <t>4CC701D6-379E-4725-A689-3FDDFBDD80E5</t>
  </si>
  <si>
    <t>TR-764EC6</t>
  </si>
  <si>
    <t>PAGO DE SAÑALIFICA PARA EL AREA DE LIMPIEZA DEL SMDIF SAN SALVADOR</t>
  </si>
  <si>
    <t>C4A7D448-BBDC-45F7-BD92-B435EF5E1232</t>
  </si>
  <si>
    <t>TR-242851</t>
  </si>
  <si>
    <t>PAGO DE SAÑALIFICA PARA EL AREA DEL ADULTO MAYOR DEL SMDIF SAN SALVADOR</t>
  </si>
  <si>
    <t>90B48C5E-04AC-4EE2-9199-8E6F239BDBA4</t>
  </si>
  <si>
    <t>REGISTRO DE REINTEGRO DE DEUDORES DIVERSOS AEMF13 DESAYUNOS FRIOS CICLO ESCOLAR 2024-2025</t>
  </si>
  <si>
    <t>DEP-PA-315</t>
  </si>
  <si>
    <t>DEP-PA-317</t>
  </si>
  <si>
    <t>REGISTRO DE REINTEGRO DE DEUDORES DIVERSOS AEMF14 DESAYUNOS FRIOS CICLO ESCOLAR 2024-2025</t>
  </si>
  <si>
    <t>REGISTRO DE REINTEGRO DE DEUDORES DIVERSOS AEMF15 DESAYUNOS FRIOS CICLO ESCOLAR 2024-2025</t>
  </si>
  <si>
    <t>DEP-PA-316</t>
  </si>
  <si>
    <t>DEP-PA-318</t>
  </si>
  <si>
    <t>REGISTRO DE REINTEGRO DE DEUDORES DIVERSOS AEMF16 DESAYUNOS FRIOS CICLO ESCOLAR 2024-2025</t>
  </si>
  <si>
    <t>DEP-PA-319</t>
  </si>
  <si>
    <t>REGISTRO DE REINTEGRO DE DEUDORES DIVERSOS DEL PROGRAMA 1000 DIAS DE VIDA DEL AREA DE PROGRAMA DE ALIMENTOS</t>
  </si>
  <si>
    <t>DEP-PA-311</t>
  </si>
  <si>
    <t>REGISTRO DE REINTEGRO DE DEUDORES DIVERSOS AEMC12 DESAYUNOS CALIENTES CICLO ESCOLAR 2024-2025</t>
  </si>
  <si>
    <t>DEP-PA-312</t>
  </si>
  <si>
    <t>REGISTRO DE REINTEGRO DE DEUDORES DIVERSOS AEMC13 DESAYUNOS CALIENTES CICLO ESCOLAR 2024-2025</t>
  </si>
  <si>
    <t>DEP-PA-313</t>
  </si>
  <si>
    <t>REGISTRO DE REINTEGRO DE DEUDORES DIVERSOS AEMC14 DESAYUNOS CALIENTES CICLO ESCOLAR 2024-2025</t>
  </si>
  <si>
    <t>DEP-PA-314</t>
  </si>
  <si>
    <t>REGISTRO DE REINTEGRO DE DEUDORES DIVERSOS AEMC15 DESAYUNOS CALIENTES CICLO ESCOLAR 2024-2025</t>
  </si>
  <si>
    <t>E00072</t>
  </si>
  <si>
    <t>E00073</t>
  </si>
  <si>
    <t>E00074</t>
  </si>
  <si>
    <t>I00077</t>
  </si>
  <si>
    <t>I00079</t>
  </si>
  <si>
    <t>E00076</t>
  </si>
  <si>
    <t>I00080</t>
  </si>
  <si>
    <t>I00081</t>
  </si>
  <si>
    <t>I00082</t>
  </si>
  <si>
    <t>I00085</t>
  </si>
  <si>
    <t>DEP-326</t>
  </si>
  <si>
    <t>REGISTRO OBTENIDO DE UBR DE LA SEMANA DEL 16 AL 20 DE JUNIO DE 2025</t>
  </si>
  <si>
    <t xml:space="preserve">DISTRIBUIDORA VENCORT S.A. DE C.V. </t>
  </si>
  <si>
    <t>TR-32AEDA</t>
  </si>
  <si>
    <t>TR-8F136A</t>
  </si>
  <si>
    <t>AYUDA A INSTITUCIONES DE ENSEÑANZA APOYO CON ENSERES PARA ESCUELAS QUE CUENTAN CON COMEDORES DEL MUNICIPIO DE SAN SALVADOR</t>
  </si>
  <si>
    <t>4948048F-7678-4A4B-8155-23D7C373E070</t>
  </si>
  <si>
    <t>APOYO CON 3 MESAS PLEGABLES PARA LA CASA DEL ADULTO MAYOR DE PACHECO DE ALLENDE, DEXTHO Y SAN SALVADOR HIDALGO.</t>
  </si>
  <si>
    <t>8EBD07D5-FC9D-4895-AAD2-597983010D1E</t>
  </si>
  <si>
    <t>ARTURO ALCANTARA ALVINO</t>
  </si>
  <si>
    <t>TR-E5DAB7</t>
  </si>
  <si>
    <t>AYUDA A INSTITUCIONES DE ENSEÑANZA APOYO CON 3 VENTILADORES PARA CAIC SAN SALVADOR HIDALGO</t>
  </si>
  <si>
    <t>50F978CB-1AE4-4DA0-836C-798226490BDA</t>
  </si>
  <si>
    <t>MARIA DE LOS ANGELES ARCHUNDIA COLIN</t>
  </si>
  <si>
    <t>TR-B5BEA1</t>
  </si>
  <si>
    <t>PAGO DE MESA PLEGABLE OFICINAS CENTRALES DEL SMDIF SAN SALVADOR HGO.</t>
  </si>
  <si>
    <t>TR-3176F5</t>
  </si>
  <si>
    <t>7976EFBB-E303-4F7F-BC4B-93294D9B2E66</t>
  </si>
  <si>
    <t>PINTURAS ACTOPAN S.A. DE C.V.</t>
  </si>
  <si>
    <t>TR-68F414</t>
  </si>
  <si>
    <t>AYUDA A INSTITUCIONES DE ENSEÑANZA APOYO CON IMPERMEABILIZANTE  PARA CAIC SAN SALVADOR HIDALGO</t>
  </si>
  <si>
    <t>94c38142-28ae-4d9f-99cd-bffcfc8c6912</t>
  </si>
  <si>
    <t>TR-D568D4</t>
  </si>
  <si>
    <t>PAGO DE 2 VENTILADORES PARA OFICINAS CENTRALES DEL SMDIF SAN SALVADOR HGO.</t>
  </si>
  <si>
    <t>669795EC-8CB3-4BA6-8959-B9D34B692264</t>
  </si>
  <si>
    <t>TR-0C99A1</t>
  </si>
  <si>
    <t>PAGO DE PINTURA PARA MANTENIMIENTO DE BARANDALES DEL SMDIF Y UBR</t>
  </si>
  <si>
    <t>452774f8-5af6-4993-885b-bb23173eff96</t>
  </si>
  <si>
    <t>REGISTRO OBTENIDO DE INGRESO DE IBR DE LA SEMANA DEL 23 AL 27 DE JUNIO DE 2025</t>
  </si>
  <si>
    <t>ING-JUN-2025</t>
  </si>
  <si>
    <t>DEP-UBR-331</t>
  </si>
  <si>
    <t>REGISTRO DE INGRESO OBTENIDO DE LA MINISTRACION DEL MES DE JUNIO 2025</t>
  </si>
  <si>
    <t>TR-12D563</t>
  </si>
  <si>
    <t>PAGO DE GASOLINA DEL 16 AL 30 DE JUNIO  DE 2025 DIVERSAS AREAS DEL SMDIF SAN SALVADOR HGO.</t>
  </si>
  <si>
    <t>D2C84EF9-324D-46F4-B15B-22813E364123</t>
  </si>
  <si>
    <t>TR-2F9A18</t>
  </si>
  <si>
    <t>PAGO DE LA 2DA.QUINCENA DE JUNIO AL PERSONAL DEL SISTEMA MUNICIPAL PARA EL DESARROLLO INTEGRAL DE LA FAMILIA DE SAN SALVADOR HIDALGO.</t>
  </si>
  <si>
    <t>E12B3928-47D6-4318-A615-A6C8E54B00FB</t>
  </si>
  <si>
    <t>D2D3FB8B-72E8-4D77-94D4-0E2ADF138B2B</t>
  </si>
  <si>
    <t>09F8864B-C445-487D-9FA4-D5BA786D1CDB</t>
  </si>
  <si>
    <t>13CC8FC9-F47E-4D2B-8593-14D8771CA9BF</t>
  </si>
  <si>
    <t xml:space="preserve">REGISTRO DE DEUDORES DIVERSOS COMPRA DE DESAYUNOS ESCOLARES CALIENTES CORRESPONDIENTE A LA SEMANA 12 AEMC12 DEL CICLO ESCOLAR 2024-2025 DEL AREA DE PROGRAMA DE ALIMENTOS </t>
  </si>
  <si>
    <t>6112a50b-2fb4-43bb-a6fe-4869579f3a60</t>
  </si>
  <si>
    <t>C8F5EAAF-5B90-40B6-9802-864626AA660D</t>
  </si>
  <si>
    <t>REGISTRO  DE DEUDORES DIVERSOS AEMF-5 DESAYUNOS FRIOS CICLO ESCOLAR 2024-2025</t>
  </si>
  <si>
    <t>REGISTRO DE DEUDORES DIVERSOS AEMF-6 DESAYUNOS FRIOS CICLO ESCOLAR 2024-2025</t>
  </si>
  <si>
    <t>REGISTRO DE DEUDORES DIVERSOS AEMF-7 DESAYUNOS FRIOS CICLO ESCOLAR 2024-2025</t>
  </si>
  <si>
    <t>REGISTRO DE DEUDORES DIVERSOS AEMC5 DESAYUNOS CALIENTES CICLO ESCOLAR 2024-2025</t>
  </si>
  <si>
    <t>REGISTRO  DEUDORES DIVERSOS AEMC6 DESAYUNOS CALIENTES CICLO ESCOLAR 2024-2025</t>
  </si>
  <si>
    <t>REGISTRO DE DEUDORES DIVERSOS AEMC7 DESAYUNOS CALIENTES CICLO ESCOLAR 2024-2025</t>
  </si>
  <si>
    <t>2F409C69-952F-403C-BCEF-A7DF1C137208</t>
  </si>
  <si>
    <t>FFF5D0F3-0743-47A0-B416-F073240BE840</t>
  </si>
  <si>
    <t>3A5AF66D-90F0-45F1-9058-0F02A4CE2119</t>
  </si>
  <si>
    <t>770045BC-1138-481C-9BBC-7AD610FEF826</t>
  </si>
  <si>
    <t>I00050</t>
  </si>
  <si>
    <t>REGISTRO DE RENDIMIENTOS BANCARIOS CORRESPONDIENTES AL MES DE ABRIL DE 2025</t>
  </si>
  <si>
    <t>E00052</t>
  </si>
  <si>
    <t>REGISTRO DE RENDIMIENTOS BANCARIOS CORRESPONDIENTES AL MES DE MAYO DE 2025</t>
  </si>
  <si>
    <t>I00076</t>
  </si>
  <si>
    <t>E00064</t>
  </si>
  <si>
    <t>I00078</t>
  </si>
  <si>
    <t>E00075</t>
  </si>
  <si>
    <t>REGISTRO DE LOS INTERESES GANADOS DEL MES DE JUNIO DE 2025</t>
  </si>
  <si>
    <t>REGISTRO DE RENDIMIENTOS BANCARIOS CORRESPONDIENTES AL MES DE JUNIO DE 2025</t>
  </si>
  <si>
    <t>PAGO DE GASOLINA DEL 16 AL 31 DE MAYO PARA LAS DIVERSAS AREAS DEL SISSTEMA MUNICIPAL DIF SAN SALVADOR HGO.</t>
  </si>
  <si>
    <t>JULIO</t>
  </si>
  <si>
    <t>I00093</t>
  </si>
  <si>
    <t>C00181</t>
  </si>
  <si>
    <t>FIGRA GAS S.A. DE C,V,</t>
  </si>
  <si>
    <t>TR-80F457</t>
  </si>
  <si>
    <t>PAGO A FIGRA GAS POR RELLENO DE TANQUE QUE SE TANQUE UTILIZADO EN UBR PARA ACTIVIDADES DE HIDROTERAPIA</t>
  </si>
  <si>
    <t>106A2D5F-FA01-4092-A5E1-9A2D5DB6139D</t>
  </si>
  <si>
    <t>E00077</t>
  </si>
  <si>
    <t>TR-6AF029</t>
  </si>
  <si>
    <t xml:space="preserve">REGISTRO DE DEUDORES DIVERSOS COMPRA DE DESAYUNOS ESCOLARES CALIENTES CORRESPONDIENTE A LA SEMANA 16,17 (10 DIAS) EMC16  DEL CICLO ESCOLAR 2024-2025 DEL AREA DE PROGRAMA DE ALIMENTOS </t>
  </si>
  <si>
    <t>ca908a3e-d007-4858-9387-1951cb8eb0ce</t>
  </si>
  <si>
    <t>E00078</t>
  </si>
  <si>
    <t>TR-A974FC</t>
  </si>
  <si>
    <t xml:space="preserve">REGISTRO DE DEUDORES DIVERSOS COMPRA DE DESAYUNOS ESCOLARES CALIENTES CORRESPONDIENTE A LA SEMANA 16,17 (10 DIAS) EMC17  DEL CICLO ESCOLAR 2024-2025 DEL AREA DE PROGRAMA DE ALIMENTOS </t>
  </si>
  <si>
    <t>e426ce46-9092-4d45-845a-f71ef36f2723</t>
  </si>
  <si>
    <t>E00079</t>
  </si>
  <si>
    <t>TR-1D1E6D</t>
  </si>
  <si>
    <t xml:space="preserve">REGISTRO DE DEUDORES DIVERSOS COMPRA DE DESAYUNOS ESCOLARES FRIOS CORRESPONDIENTE A LA SEMANA 16,17 (10 DIAS) EMC16  DEL CICLO ESCOLAR 2024-2025 DEL AREA DE PROGRAMA DE ALIMENTOS </t>
  </si>
  <si>
    <t>73d0d470-410d-4a91-8666-c1abc6052716</t>
  </si>
  <si>
    <t>E00080</t>
  </si>
  <si>
    <t>TR-21EB5F</t>
  </si>
  <si>
    <t xml:space="preserve">REGISTRO DE DEUDORES DIVERSOS COMPRA DE DESAYUNOS ESCOLARES FRIOS CORRESPONDIENTE A LA SEMANA 16,17 (10 DIAS) EMC17  DEL CICLO ESCOLAR 2024-2025 DEL AREA DE PROGRAMA DE ALIMENTOS </t>
  </si>
  <si>
    <t>e88bd0fb-d5d5-4b96-a803-9ce9d95238fa</t>
  </si>
  <si>
    <t>E00081</t>
  </si>
  <si>
    <t>TR-79BF6A</t>
  </si>
  <si>
    <t>REGISTRO DE DEUDORES DIVERSOS PAGO PARA CUOTAS ALIMENTARIAS DEL PROGRAMA 1000 DE VIDA DEL MES DE JULIO DEL AREA DE PROGRAMAS ALIMENTARIOS.</t>
  </si>
  <si>
    <t>3e312cb9-60d7-43ea-a5fc-9390e8c43ca1</t>
  </si>
  <si>
    <t>DEPOSITO REALIZADO EL CUAL POSTERIORMENTE SE REEMBOLSO</t>
  </si>
  <si>
    <t>C00182</t>
  </si>
  <si>
    <t>TR-3DF782</t>
  </si>
  <si>
    <t>PAGO DE EXTINTOR PARA EL AREA DE PILARES DE SANTA MARIA AMAJAC</t>
  </si>
  <si>
    <t>66405380-E238-46E9-9048-B145159DE5C3</t>
  </si>
  <si>
    <t>C00183</t>
  </si>
  <si>
    <t>TR-E50710</t>
  </si>
  <si>
    <t>PAGO DE RECARGA DE EXTINTOR PARA EL AREA DE PILARES EN SAN MIGUEL ACAMBAY</t>
  </si>
  <si>
    <t>A82228FD-4738-4D4F-AA23-AC3A6445DE2D</t>
  </si>
  <si>
    <t>REEMBOLSO DE APOYO</t>
  </si>
  <si>
    <t>C00184</t>
  </si>
  <si>
    <t>TR-330060</t>
  </si>
  <si>
    <t xml:space="preserve">AYUDA SOCIAL EN BENEFICIO DE ELISEO LOPEZ SERRANO, APOYO CON HEMODIALISIS DE LA COMUNIDAD DE TOTHIE DE ROJO GOMEZ </t>
  </si>
  <si>
    <t>b6104775-3d0c-4e7e-afce-3d971b1d54a8</t>
  </si>
  <si>
    <t>C00185</t>
  </si>
  <si>
    <t>GRUPO DIAGNOSTICO MEDICO PROA</t>
  </si>
  <si>
    <t>TR-330104</t>
  </si>
  <si>
    <t>AYUDA SOCIAL CON ESTUDIO DE ECOCARDIOGRAMA EN BENEFICIO DE JESUS ANTONIO GONZALEZ HERNANDEZ DE LA COMUNIDAD DE LAGUNILLA</t>
  </si>
  <si>
    <t>d5d89dc4-c5d3-4081-8f74-653136f430a8</t>
  </si>
  <si>
    <t>C00186</t>
  </si>
  <si>
    <t>TR-956028</t>
  </si>
  <si>
    <t>PAGO DE VERDURAS PARA EL PROGRAMA DE ALIMENTOS 1000 DIAS DE VIDA DE MUJERES EMBARAZADAS</t>
  </si>
  <si>
    <t>A400E8A2-EAD9-4F4E-8D75-10E76A5D63C6</t>
  </si>
  <si>
    <t>C00187</t>
  </si>
  <si>
    <t>TR-285027</t>
  </si>
  <si>
    <t>PAGO DE TARJETA DE RED WIFI PARA EL AREA DE RECEPCION</t>
  </si>
  <si>
    <t>27B8F5F2-4F4F-4ED5-A117-AC9FAE43E12B</t>
  </si>
  <si>
    <t>C00188</t>
  </si>
  <si>
    <t>TR-823189</t>
  </si>
  <si>
    <t>PAGO DE PRODUCTOS DE LIMPIEZA PARA PILARES SANTA MARIA AMAJAC</t>
  </si>
  <si>
    <t>C00189</t>
  </si>
  <si>
    <t>TR-797044</t>
  </si>
  <si>
    <t>PAGO DE MATERIAL PARA LIMPIEZA PARA OFICINAS CENTRALES DEL SMDIF</t>
  </si>
  <si>
    <t>F530C778-CC2A-48F3-A0DB-2E312CB5BADF</t>
  </si>
  <si>
    <t>C00190</t>
  </si>
  <si>
    <t>TR-292027</t>
  </si>
  <si>
    <t>PAGO DE ,MATERIAL DE LIMPIEZA PARA AREA DE UBR</t>
  </si>
  <si>
    <t>5E7637C1-AC08-40EE-BFE0-30DA9A7B976F</t>
  </si>
  <si>
    <t>C00191</t>
  </si>
  <si>
    <t>TR-292044</t>
  </si>
  <si>
    <t>PAGO DE MATERIAL PARA REPARACION Y MANTENIMIENTO  CAIC SAN SALVADOR</t>
  </si>
  <si>
    <t>a4307dba-71d6-407a-8090-0b730bd92175</t>
  </si>
  <si>
    <t>C00192</t>
  </si>
  <si>
    <t>TR-292061</t>
  </si>
  <si>
    <t>PAGO DE MATERIAL, REFACCIONES 2 FLOTADORES PARA TANQUE DE AGUA DEL SMDIF</t>
  </si>
  <si>
    <t>3bd4e3fe-1d25-42df-9272-0d784dad17ab</t>
  </si>
  <si>
    <t>C00193</t>
  </si>
  <si>
    <t>TR-292078</t>
  </si>
  <si>
    <t>PAGO DE LLAVE UTILIZADA PARA TINA DE HIDROTERAPIA DEL AREA DE UBR</t>
  </si>
  <si>
    <t>6d0800de-2955-4992-b009-cb159e0b0de8</t>
  </si>
  <si>
    <t>C00194</t>
  </si>
  <si>
    <t>TR-292095</t>
  </si>
  <si>
    <t>PAGO DE MATERIAL ELECTRICO PARA CAIC DE SAN SALVADOR HGO.</t>
  </si>
  <si>
    <t>d9783b81-e7bb-469b-9d38-94c25d9f0f69</t>
  </si>
  <si>
    <t>C00195</t>
  </si>
  <si>
    <t>TR-292112</t>
  </si>
  <si>
    <t>6E2C5867-A130-43E6-A4C4-1AA01DC7E458</t>
  </si>
  <si>
    <t>C00196</t>
  </si>
  <si>
    <t>TR-230027</t>
  </si>
  <si>
    <t>PAGO PINTURA ACRILICA PARA EVENTO  PARTE DE ACTIVIDADES DE VISIBILIZACION  Y CONCIENTIZACION DE LA LGVTTIQA</t>
  </si>
  <si>
    <t>4c2b8b13-20c0-4cdd-850b-9c0af610cb37</t>
  </si>
  <si>
    <t>C00197</t>
  </si>
  <si>
    <t>TR-230044</t>
  </si>
  <si>
    <t xml:space="preserve">AYUDA SOCIAL EN BENEFICIO VIOLETA PEREZ REGINO, APOYO CON MEDICAMENTOS </t>
  </si>
  <si>
    <t>051F8CD6-DBA4-4229-B82B-C3CE70CC638E</t>
  </si>
  <si>
    <t>I00094</t>
  </si>
  <si>
    <t>ING-UBR-362</t>
  </si>
  <si>
    <t>INGRESO OBTENIDO DE UBR DEL 1 AL 04 DE JULIO DE 2025</t>
  </si>
  <si>
    <t>TR-071019</t>
  </si>
  <si>
    <t>PAGO DE ISR SALARIOS CORRESPONDIENTE AL MES DE JUNIO DE 2025</t>
  </si>
  <si>
    <t>C00198</t>
  </si>
  <si>
    <t>TR245028</t>
  </si>
  <si>
    <t>PAGO DEL 3% DE IMPUESTO SOBRE NOMINA DEL MES DE JUNIO DE 2025</t>
  </si>
  <si>
    <t>C00199</t>
  </si>
  <si>
    <t>TR-437033</t>
  </si>
  <si>
    <t>PAGO DE NOMINA DE LA PRIMER QUINCENA DE JULIO DE 2025 AL PERSONAL DEL SISTEMA DIF SAN SALVADOR HGO.</t>
  </si>
  <si>
    <t>C00203</t>
  </si>
  <si>
    <t>TR-437055</t>
  </si>
  <si>
    <t>PAGO DE GASOLINA DEL 1 AL 15 DE JULIO DE 2025 PARA LAS DIVERSAS AREAS DEÑ SMDIF SAN SALVADOR HGO.</t>
  </si>
  <si>
    <t>D00B276A-8578-48D8-B97F-3D252E0EE486</t>
  </si>
  <si>
    <t>C00200</t>
  </si>
  <si>
    <t>TR-303028</t>
  </si>
  <si>
    <t>APOYO CON COMBUSTIBLE PARA TRAER LOS LIBROS QUE SE REPARTIRAN EN LAS ESCUELAS PERTENECIENTES A ESTE MUNICIPIO.</t>
  </si>
  <si>
    <t>1EF70810-666B-40EC-99B6-8FE0B6FF16F4</t>
  </si>
  <si>
    <t>C00201</t>
  </si>
  <si>
    <t>IRALDA LUGO VAZQUEZ</t>
  </si>
  <si>
    <t>TR-303045</t>
  </si>
  <si>
    <t>APOYO CON PIPA DE AGUA PARA LAVAR AUDITORIO, CLAUSURA DE CAIC DE SAN ANTONIO ZARAGOZA</t>
  </si>
  <si>
    <t>17B23296-CA15-44E2-9902-2238788DEF6F</t>
  </si>
  <si>
    <t>C00202</t>
  </si>
  <si>
    <t>TR-303062</t>
  </si>
  <si>
    <t>PAGO DE ADAPTADOR  DE CORRIENTE PARA MONITOR DEL AREA DE RECEPCION.</t>
  </si>
  <si>
    <t>C03375B0-8614-4F43-B765-44A4A0CDFF2A</t>
  </si>
  <si>
    <t>I00095</t>
  </si>
  <si>
    <t>ING-UBR-373</t>
  </si>
  <si>
    <t>INGRESO OBTENIDO DE UBR DE LA SEMANA DEL 7 AL 11 DE JULIO DE 2025</t>
  </si>
  <si>
    <t>I00096</t>
  </si>
  <si>
    <t>ING-UBR-374</t>
  </si>
  <si>
    <t>INGRESO OBTENIDO DE UBR DE LA SEMANA DEL 14 AL 16 DE JULIO DE 2025</t>
  </si>
  <si>
    <t>C00204</t>
  </si>
  <si>
    <t>TR-842025</t>
  </si>
  <si>
    <t>PAGO DE INTERNET DE CAIC SAN SALVADOR AMIGOS DEL SOL DEL MES DE JULIO DE 2025</t>
  </si>
  <si>
    <t>F5034A84-F2F4-460B-A700-41A9DEA36F17</t>
  </si>
  <si>
    <t>C00205</t>
  </si>
  <si>
    <t>TR-8420414</t>
  </si>
  <si>
    <t>PAGO DE INTERNET DEL AREA DE UBR CORRESPONDIENTE AL MES DE JULIO 2025</t>
  </si>
  <si>
    <t>012D0EA0-B176-49B6-AE06-83FD4F2D4D4D</t>
  </si>
  <si>
    <t>C00206</t>
  </si>
  <si>
    <t>TR-842057</t>
  </si>
  <si>
    <t>PAGO DE INTERNET OFICINAS CENTRALES DEL SMDIF CORRESPONDIENTE AL MES DE JULIO 2025</t>
  </si>
  <si>
    <t>9126F83F-81E2-41B4-A3AC-887B39DE5895</t>
  </si>
  <si>
    <t>C00207</t>
  </si>
  <si>
    <t>TR-842073</t>
  </si>
  <si>
    <t>PAGO DE INTERNET DEL CAIC SAN ANTONIO CORRESPONDIENTE AL MES DE JULIO DE 2025</t>
  </si>
  <si>
    <t>E297A6BF-C4D5-42AD-A455-F84A7F95D50C</t>
  </si>
  <si>
    <t>C00208</t>
  </si>
  <si>
    <t>TR-842090</t>
  </si>
  <si>
    <t>AYUDA SOCIAL EN BENEFICIO DEL SR.FELIPE ACOSTA ZAMORA PAGO DE LA CASA DE REPOSO DEL MES DE JULIO 2025</t>
  </si>
  <si>
    <t>CAAE49BB-2A5E-4FED-8A08-C353780A3424</t>
  </si>
  <si>
    <t>I00097</t>
  </si>
  <si>
    <t>DEP-PA-384</t>
  </si>
  <si>
    <t>I00098</t>
  </si>
  <si>
    <t>DEP-PA-385</t>
  </si>
  <si>
    <t>I00099</t>
  </si>
  <si>
    <t>DEP-PA-386</t>
  </si>
  <si>
    <t>REGISTRO DE REINTEGRO DE DEUDORES DIVERSOS AEMF17 DESAYUNOS FRIOS CICLO ESCOLAR 2024-2025</t>
  </si>
  <si>
    <t>I00100</t>
  </si>
  <si>
    <t>DEP-PA-387</t>
  </si>
  <si>
    <t>REGISTRO DE REINTEGRO DE DEUDORES DIVERSOS AEMC16 DESAYUNOS FRIOS CICLO ESCOLAR 2024-2025</t>
  </si>
  <si>
    <t>I00101</t>
  </si>
  <si>
    <t>DEP-PA-388</t>
  </si>
  <si>
    <t>REGISTRO DE REINTEGRO DE DEUDORES DIVERSOS AEMC-17 DESAYUNOS FRIOS CICLO ESCOLAR 2024-2025</t>
  </si>
  <si>
    <t>C00209</t>
  </si>
  <si>
    <t>TR-B6CCBE</t>
  </si>
  <si>
    <t>AYUDA A INSTITUCIONES DE ENSEÑANZA APOYO CON MATERIAL EN BENEFICIO DE LA ESCUELA PRIMARIA DEL PUEBLO DE SAN SALVADOR HGO.</t>
  </si>
  <si>
    <t>6B7E36EE-FB93-4BB4-9528-CA8C763EC834</t>
  </si>
  <si>
    <t>C00210</t>
  </si>
  <si>
    <t>TR-978880</t>
  </si>
  <si>
    <t>PAGO DE INSUMOS, REFRIGERIO AREA DE PILARES, EVENTO CONMEMORATIVO MEXICO-TENOCTITLAN EN LA CD. DE  MEXICO</t>
  </si>
  <si>
    <t>D56C1CAF-1BC5-4C07-8AFE-68D0183A86B7</t>
  </si>
  <si>
    <t>C00211</t>
  </si>
  <si>
    <t>TR-1C50B8</t>
  </si>
  <si>
    <t>PAGO DE PINTURA EN BENEFICIO DEL CAIC DE SAN ANTOONIO ZARAGOZA</t>
  </si>
  <si>
    <t>091a17ba-3b06-4300-af61-698c56cd7beb</t>
  </si>
  <si>
    <t>C00212</t>
  </si>
  <si>
    <t>TR-E24ADE</t>
  </si>
  <si>
    <t>PAGO DE MATERIAL DE LIMPIEZA PARA EL AREA DE UBR PERTENECIENTE ALSMDIF</t>
  </si>
  <si>
    <t>99d43714-8c42-4ea1-8ef1-70dfeb253e2a</t>
  </si>
  <si>
    <t>C00213</t>
  </si>
  <si>
    <t>TR-7BE7DE</t>
  </si>
  <si>
    <t>AYUDA SOCIAL EN BENEFICIO DEL SR. MARIO MONTOYA  HERNANDEZ APOYO CON MEDICAMENTOS</t>
  </si>
  <si>
    <t>62DB0F47-9DB8-45B2-AA56-BDD6DD244554</t>
  </si>
  <si>
    <t>C00214</t>
  </si>
  <si>
    <t>LEONARDO  DANIEL MORENO ADUNA</t>
  </si>
  <si>
    <t>TR-F0048B</t>
  </si>
  <si>
    <t>APOYO CON MATERIAL ELECTRICO Y ACCESORIOS AYUDA A INST.DE ENSEÑANZA CAIC SAN SALVADOR</t>
  </si>
  <si>
    <t>AF404F0C-CA84-407B-93D7-0A47934D628A</t>
  </si>
  <si>
    <t>C00215</t>
  </si>
  <si>
    <t>TR-13390A</t>
  </si>
  <si>
    <t>PAGO DE INSUMOS PARA EL AREA DE PSICOLOGIA AROMATIZANTE Y PAÑUELOS</t>
  </si>
  <si>
    <t>95B6243B-ECFA-4F79-917D-BCC037ED8DF2</t>
  </si>
  <si>
    <t>C00216</t>
  </si>
  <si>
    <t>TR-4C9278</t>
  </si>
  <si>
    <t>PAGO DE PINTURA PINTA DE RAMPA DE DISCAPACIDAD AREA DE UBR</t>
  </si>
  <si>
    <t>cc2c5e2d-d7f4-4faf-a150-9b26fd5c2fdf</t>
  </si>
  <si>
    <t>I00102</t>
  </si>
  <si>
    <t>ING-JUL-2025</t>
  </si>
  <si>
    <t>REGISTRO DE INGRESO OBTENIDO DE LA MINISTRACION DEL MES DE JULIO 2025</t>
  </si>
  <si>
    <t>I000103</t>
  </si>
  <si>
    <t>ING-UBR-399</t>
  </si>
  <si>
    <t>REGISTRO  INGRESO OBTENIDO DE UBR DE LA SEMANA DEL 21 AL25 DE JULIO 2025</t>
  </si>
  <si>
    <t>C00217</t>
  </si>
  <si>
    <t>TR-BD7592</t>
  </si>
  <si>
    <t>PAGO DE LA SEGUNDA QUINCENA DE JULIO AL PERSONAL DEL SMDIF SAN SALVADOR HGO.</t>
  </si>
  <si>
    <t>C00218</t>
  </si>
  <si>
    <t>SERVICIUO LA LAGUNILLA S.A. DE C.V.</t>
  </si>
  <si>
    <t>TR-57D3C3</t>
  </si>
  <si>
    <t>PAGO DE GASOLINA DEL 16 AL 31 DE JULIO DE 2025 PARA LAS DIVERSAS AREAS DEL SMDIF SAN SALVADOR HGO.</t>
  </si>
  <si>
    <t>I00104</t>
  </si>
  <si>
    <t>ING-UBR-406</t>
  </si>
  <si>
    <t>INGRESO OBTENIDO DE UBR DE LA SEMANA DEL 28 AL 30 DE JULIO DE 2025</t>
  </si>
  <si>
    <t>I00105</t>
  </si>
  <si>
    <t>INTERESES GANADOS DE LA CUENTA 3497</t>
  </si>
  <si>
    <t>E00083</t>
  </si>
  <si>
    <t>REGISTRO DE RENDIMIENTOS BANCARIOS CORRESPONDIENTES AL MES DE JULIO DE 2025</t>
  </si>
  <si>
    <t>AGOSTO</t>
  </si>
  <si>
    <t>I00106</t>
  </si>
  <si>
    <t>E00084</t>
  </si>
  <si>
    <t>TR-469856</t>
  </si>
  <si>
    <t>d65b7ebc-ad62-4603-a5ed-2f120b95717a</t>
  </si>
  <si>
    <t>C00220</t>
  </si>
  <si>
    <t>TR-CECD6</t>
  </si>
  <si>
    <t>PAGO DE REFACCIONES Y ACCESORIOS DE EQUIPO DE COMPUTO (MOUSE) PARA EL AREA DE PROGRAMAS DE ALIMENTOS</t>
  </si>
  <si>
    <t>56E11741-BFC5-489B-A70E-A99E47FCF245</t>
  </si>
  <si>
    <t>C00221</t>
  </si>
  <si>
    <t>FRANCISCO MONROY NICOLAS</t>
  </si>
  <si>
    <t>TR-F766D8</t>
  </si>
  <si>
    <t>AYUDA SOCIAL, CON EL PROGRAMA DE MOCHILAS, A NIÑOS, NIÑAS Y ADOLESCENTES CICLO ESCOLAR 2025-2026</t>
  </si>
  <si>
    <t>EF30F43E-CDDC-4197-8811-C974A810F80F</t>
  </si>
  <si>
    <t>C000222</t>
  </si>
  <si>
    <t>TR-852716</t>
  </si>
  <si>
    <t>AYUDA SOCIAL CON  MOCHILAS A NIÑOS PERTENECIENTES AL GRUPO INSCRITOS  EN EL PROGRAMA  DE SIPINA</t>
  </si>
  <si>
    <t>3F6DC9DF-4ECE-476A-AEE6-B878C0497DCA</t>
  </si>
  <si>
    <t>C000223</t>
  </si>
  <si>
    <t>HERIBERTO  LOPEZ ANGELES</t>
  </si>
  <si>
    <t>TR-E15E1B</t>
  </si>
  <si>
    <t>PAGO DE FACTURA POR FUMIGACION REALIZADA AL CAIC DE SAN SALVADOR HGO.</t>
  </si>
  <si>
    <t>5E468524-8130-4307-9678-97BF4A15A220</t>
  </si>
  <si>
    <t>C000224</t>
  </si>
  <si>
    <t>TR-2FABA9</t>
  </si>
  <si>
    <t>PAGO FACTURA POR FUMIGACION REALIZADA EN UBR PERTENECIENTE AL SMDIF</t>
  </si>
  <si>
    <t>3E7052D3-3AB8-4212-8226-D70728302EC4</t>
  </si>
  <si>
    <t>C000225</t>
  </si>
  <si>
    <t>TR-132BF9</t>
  </si>
  <si>
    <t>PAGO DE FUMIGACION CAIC SAN ANTONIO ZARAGOZA POR CONCEPTO AYUDAS A INSTITUCIONES DE ENSEÑANZA</t>
  </si>
  <si>
    <t>F912054F-693D-4BC3-A751-E8E939433356</t>
  </si>
  <si>
    <t>C000226</t>
  </si>
  <si>
    <t>TR-D6E2D8</t>
  </si>
  <si>
    <t>PAGO DE FUMIGACION REALIZADA EN LAS OFICINAS CENTRALES DEL SMDIF DE SAN SALVADOR HGO.</t>
  </si>
  <si>
    <t>DCF06CA2-E00A-4605-9429-318DB8AC10C1</t>
  </si>
  <si>
    <t>C00227</t>
  </si>
  <si>
    <t>TR-16A15C</t>
  </si>
  <si>
    <t>AYUDA SOCIAL EN BENEFICIO DEGUADALUPE ALAMEDA, APOYO CON HEMODIALISIS DE LA COMUNIDAD DE CASA GRANDE</t>
  </si>
  <si>
    <t>2068cbe4-6e57-4650-8a01-3a5eeb23ccf2</t>
  </si>
  <si>
    <t>C00228</t>
  </si>
  <si>
    <t>TR-6CF822</t>
  </si>
  <si>
    <t>PAGO DE PRIMA VACACIONAL A PERSONAL DEL SMDIF DEL EJERCICIO FISCAL 2025</t>
  </si>
  <si>
    <t>I00107</t>
  </si>
  <si>
    <t>ING-UBR-421</t>
  </si>
  <si>
    <t>REGISTRO DE INGRESO OBTENIDO DE UBR DEL 1-8 AGOSTO DE 2025</t>
  </si>
  <si>
    <t>C00229</t>
  </si>
  <si>
    <t>TR-118486</t>
  </si>
  <si>
    <t xml:space="preserve">PAGO DE FACTURA PAPEL HIGIENICO PARA LAS DIVERSAS AREAS DEL SMDIF </t>
  </si>
  <si>
    <t>5640AD24-8824-4792-A6CE-97A733D3A5F2</t>
  </si>
  <si>
    <t>C00230</t>
  </si>
  <si>
    <t>TR-5FE3BB</t>
  </si>
  <si>
    <t>PAGO A SU PLAZA POR VERDURAS QUE SERAN DE APOYO AL PROGRAMA DE 1000 DE VIDA DEL PROGRAMA DE ALIMENTOS. POR CONCEPTO DE AYUDAS SOCIALES A PERSONAS</t>
  </si>
  <si>
    <t>B80B1838-0B71-4067-94BC-7D91E1A23BCB</t>
  </si>
  <si>
    <t>C00231</t>
  </si>
  <si>
    <t>TR-288528</t>
  </si>
  <si>
    <t xml:space="preserve">AYUDA A INST. DE ENSEÑANZA, APOYO CON LETREROS DE SEÑALAMIENTO  PARA EL CAIC DE SAN ANTONIO ZARAGOZA </t>
  </si>
  <si>
    <t>A054DDBA-6DAD-480F-A08B-2CDB6BA13208</t>
  </si>
  <si>
    <t>C00232</t>
  </si>
  <si>
    <t>TR-F1D0C6</t>
  </si>
  <si>
    <t>AYUDA A INST. DE ENSEÑANZA, APOYO CON LETREROS DE SEÑALAMIENTO  PARA EL CAIC DE SAN SALVADOR HGO.</t>
  </si>
  <si>
    <t>63262580-F3F2-4B4B-9759-1343CBA77926</t>
  </si>
  <si>
    <t>C00233</t>
  </si>
  <si>
    <t>TR-63F548</t>
  </si>
  <si>
    <t>PAGO DE MOUSE  INALAMBRICO  PARA EL AREA DE JURIDICO  DEL SEMDIF</t>
  </si>
  <si>
    <t>7A3E80F4-1B73-4B40-872C-B254BD1253A9</t>
  </si>
  <si>
    <t>C00234</t>
  </si>
  <si>
    <t>TR-36FD0D</t>
  </si>
  <si>
    <t>AYUDAS A INST.DE ENSEÑANZA  APOYO CON CANDADO PARA CAIC SAN SALVADOR</t>
  </si>
  <si>
    <t>E85A0FB5-4106-4CCA-9426-9E6A08C73A92</t>
  </si>
  <si>
    <t>C00235</t>
  </si>
  <si>
    <t>TR-1BAEAF</t>
  </si>
  <si>
    <t xml:space="preserve">AYUDA A INST.DE ENSEÑANZA, APOYO CON MATERIAL DE PRIMEROS AUXILIOS DEL BOTIQUIN DEL CAIC SAN SALVADOR </t>
  </si>
  <si>
    <t>CEAAAFAE-B503-4494-9A93-F462D40214C9</t>
  </si>
  <si>
    <t>E00085</t>
  </si>
  <si>
    <t>TR-8B7F23</t>
  </si>
  <si>
    <t>PAGO DE IMPUESTOS DE ISR CORRESPONDIENTE AL MES DE JULIO DE 2025</t>
  </si>
  <si>
    <t>5571503F-DBF0-40D8-893B-260764DC79BD</t>
  </si>
  <si>
    <t>C00236</t>
  </si>
  <si>
    <t>TR-799072</t>
  </si>
  <si>
    <t>PAGO DEL 3% DE IMPUESTO SOBRE NOMINA DEL MES DE JULIO DE 2025</t>
  </si>
  <si>
    <t>C00237</t>
  </si>
  <si>
    <t>TR-F1C40B</t>
  </si>
  <si>
    <t xml:space="preserve">AYUDA SOCIAL EN BENEFICIO  DEL SR.FELIPE ACOSTA ZAMORA, APOYO CON PAGO EN CASA DE REPOSO </t>
  </si>
  <si>
    <t>3C8FCC0F-330D-4D7A-8E65-09C998E3AD48</t>
  </si>
  <si>
    <t>C00238</t>
  </si>
  <si>
    <t>FUNDACION HOSPITAL NUESTRA SEÑORA DE LA LUZ</t>
  </si>
  <si>
    <t>TR-A23872</t>
  </si>
  <si>
    <t>AYUDA SOCIAL EN BENEFICIO DEL SR. JAIME SALVADOR MENDOZA CON ESTUDIOS DE LOS OJOS DE LA COMUNIDAD DE LEANDRO VALLE</t>
  </si>
  <si>
    <t>6B3BD09F-DFF5-425C-9562-DC7F4FCABB85</t>
  </si>
  <si>
    <t>C00239</t>
  </si>
  <si>
    <t>TR-60CF9A</t>
  </si>
  <si>
    <t>PAGO DE NOMINA 1RA. QUINCENA DE AGOSTO A PERSONAL DEL SMDIF SAN SALVADOR HGO.</t>
  </si>
  <si>
    <t>C00240</t>
  </si>
  <si>
    <t>TR-EEE02DF</t>
  </si>
  <si>
    <t>AYUDA SOCIAL EN BENEFICIO  DEL MENOR JOSE CARLOS GARCIA RAMIREZ,APOYO CON GASTOS MEDICOS DE LA COMUNIDAD DE CAXUXI</t>
  </si>
  <si>
    <t>b03fd586-8fa5-4f31-835c-647adb9bc2c6</t>
  </si>
  <si>
    <t>C00241</t>
  </si>
  <si>
    <t>TR-B6A466</t>
  </si>
  <si>
    <t>PAGO DE GASOLINA DEL 1° AL 15 DE AGOSTO DE 2025 PARA LAS DIVERSAS AREAS DEL SMDIF SAN SALVADOR HGO.</t>
  </si>
  <si>
    <t>71EB6EFC-433B-48D3-A971-E1660B3E99E1</t>
  </si>
  <si>
    <t>I00108</t>
  </si>
  <si>
    <t>ING-UBR-439</t>
  </si>
  <si>
    <t>INGRESO OBTENIDO DE UBR DE LA SEMANA DEL 11 AL 15 DE AGOSTO DE 2025</t>
  </si>
  <si>
    <t>I00109</t>
  </si>
  <si>
    <t>DEP-UBR-440</t>
  </si>
  <si>
    <t>REGISTRO DE REINTEGRO DE UBR DEL PROGRAMA ALIMENTARIO 1000 DIAS DE VIDA</t>
  </si>
  <si>
    <t>C00242</t>
  </si>
  <si>
    <t>TR-C16A86</t>
  </si>
  <si>
    <t>PAGO DE INTERNET OFICINAS CENTRALES DEL SMDIF DEL MES DE AGOSTO 2025</t>
  </si>
  <si>
    <t>C7B6F985-4147-45DE-A051-68558F013CA1</t>
  </si>
  <si>
    <t>C00243</t>
  </si>
  <si>
    <t>TR-A0A7357</t>
  </si>
  <si>
    <t>PAGO DE INTERNET PARA EL AREA DE UBR DEL SMDIF DEL MES DE AGOSTO 2025</t>
  </si>
  <si>
    <t>6036B269-6322-432D-BAF2-0C3E77B95417</t>
  </si>
  <si>
    <t>C00244</t>
  </si>
  <si>
    <t>TR-7A75131</t>
  </si>
  <si>
    <t>PAGO DE INTERNET CAIC SAN SALVADOR  DEL SMDIF DEL MES DE AGOSTO 2025</t>
  </si>
  <si>
    <t>0D9C829D-1CDB-446D-80E2-5BF9253B61F6</t>
  </si>
  <si>
    <t>C00245</t>
  </si>
  <si>
    <t>TR-A4438A</t>
  </si>
  <si>
    <t>PAGO DE INTERNET DEL CAIC SAN ANTONIO ZARAGOZA DEL SMDIF DEL MES DE AGOSTO 2025</t>
  </si>
  <si>
    <t>201DBF82-8FA4-4570-8C46-4BDB18F05A11</t>
  </si>
  <si>
    <t>C00246</t>
  </si>
  <si>
    <t>PATRICIA ALEJANDRA ISLAS HERNANDEZ</t>
  </si>
  <si>
    <t>TR-19CDAE</t>
  </si>
  <si>
    <t>PAGO DE CHALECOS  POR CONCEPTO DE VESTUARIOS Y UNIFORMES PARA PERSONAL DEL SMDIF SAN SALVADOR HGO.</t>
  </si>
  <si>
    <t>6458312B-F26D-474D-B294-9FE58F1A3966</t>
  </si>
  <si>
    <t>C00247</t>
  </si>
  <si>
    <t>TR-C16727</t>
  </si>
  <si>
    <t>PAGO REPARACION Y MANTENIMIENTO  DE UNIDAD MARCH NISSAN ADSCRITA AL SMDIF SAN SALVADOR HGO.,</t>
  </si>
  <si>
    <t>ec250542-5921-4c3d-b5de-2d5acda512ac</t>
  </si>
  <si>
    <t>C00248</t>
  </si>
  <si>
    <t>GREGORIO ZUÑIGA MONROY</t>
  </si>
  <si>
    <t>TR-17137</t>
  </si>
  <si>
    <t>PAGO DE RENTA DE 2 AUTOBUSES PARA EL TRASLADO DE ADULTOS MAYORES  PARA REALIZAR VIAJE AL ESTADO DE VERACRUZ</t>
  </si>
  <si>
    <t xml:space="preserve"> C9E25977-4E3F-4270-B2C0-0AF0F4ED4FD7</t>
  </si>
  <si>
    <t>I00110</t>
  </si>
  <si>
    <t>REGISTRO DE INGRESO DE LA MINISTRACION DE RECURSO DEL MES DE AGOSTO DEL 2025</t>
  </si>
  <si>
    <t>REGISTRO DE TRASPASO DE RECURSO DEL 2023 AL 2025</t>
  </si>
  <si>
    <t>C00249</t>
  </si>
  <si>
    <t>SERVICIO DE LA LAGUNILLA S.A. DE C.V.</t>
  </si>
  <si>
    <t>TR-BBB0709</t>
  </si>
  <si>
    <t>PAGO DE GASOLINA DEL 16 AL 31 DE AGOSTO DE 2025 PARA LAS DIVERSAS AREAS DEL SMDIF SAN SALVADOR HGO.</t>
  </si>
  <si>
    <t>1EAB0878-936E-4493-BDF0-BF845EFFCFB4</t>
  </si>
  <si>
    <t>C00250</t>
  </si>
  <si>
    <t>TR-BBE67E</t>
  </si>
  <si>
    <t>PAGO DE NOMINA 2DA. QUINCENA DE AGOSTO 2025 AL PERSONAL DEL SISTEMA DIF SAN SALVADOR HGO.</t>
  </si>
  <si>
    <t>C00251</t>
  </si>
  <si>
    <t>TR-4F0D4E</t>
  </si>
  <si>
    <t xml:space="preserve">PAGO DE GASOLINA PARA ENTREGA DE CORRESPONDENCIA AL  MINISTERIO PUBLICO. </t>
  </si>
  <si>
    <t>I00111</t>
  </si>
  <si>
    <t>ING-UBR-457</t>
  </si>
  <si>
    <t>REGISTRO DE INGRESO DE UBR DE LA SEMANA DEL 18-22 DE AGOSTO 2025</t>
  </si>
  <si>
    <t>I00112</t>
  </si>
  <si>
    <t>ING-UBR-458</t>
  </si>
  <si>
    <t>REGISTRO DE INGRESO DE UBR DE LA SEMANA DEL 25-29 DE AGOSTO 2025</t>
  </si>
  <si>
    <t>I00114</t>
  </si>
  <si>
    <t>E00086</t>
  </si>
  <si>
    <t>REGISTRO DE RENDIMIENTOS BANCARIOS CORRESPONDIENTES AL MES DE AGOSTO DE 2025</t>
  </si>
  <si>
    <t>SEPTIEMBRE</t>
  </si>
  <si>
    <t>I000115</t>
  </si>
  <si>
    <t>INTERESES GANADOS DE LA CUENTA 1200</t>
  </si>
  <si>
    <t>DEPOSITO PENDIENTE DE UBR DEL 31 DE AGOSTO DE 2025</t>
  </si>
  <si>
    <t>E00087</t>
  </si>
  <si>
    <t>TR-1CD31A</t>
  </si>
  <si>
    <t>c9403c52-26ec-4529-ba29-c451b997aa28</t>
  </si>
  <si>
    <t>C00252</t>
  </si>
  <si>
    <t>TR-2BDE13</t>
  </si>
  <si>
    <t>PAGO DE FRUTAS PARA LAS BENEFICIARIAS DEL PROGRAMA ATENCION ALIMENTARIA EN LOS PRIMEROS 1000 DIAS</t>
  </si>
  <si>
    <t>7DB3B2F9-55D5-47F3-A7DA-4BAFDF72F2FE</t>
  </si>
  <si>
    <t>C00253</t>
  </si>
  <si>
    <t>TR-336526</t>
  </si>
  <si>
    <t>AYUDA SOCIAL EN BENEFICIO DE LUIS ALBERTO JIMENEZ MEJIA CON MEDICAMENTOS DE LA COMUNIDAD DE FRANCISCO VILLA</t>
  </si>
  <si>
    <t>26AD2BCA-F97E-4F10-BDC8-E2A5EB6F7145</t>
  </si>
  <si>
    <t>C00254</t>
  </si>
  <si>
    <t>TR-3E2941</t>
  </si>
  <si>
    <t>PAGO DE UNIFORMES CHALECOS Y CAMISAS A PERSONAL DEL SMDIF SAN SALVADOR HGO.</t>
  </si>
  <si>
    <t>95A87C8F-F554-42A2-9B9B-4A525393BAC1</t>
  </si>
  <si>
    <t>C00255</t>
  </si>
  <si>
    <t>ALVARO GARCIA LICONA</t>
  </si>
  <si>
    <t>TR-61E8E6</t>
  </si>
  <si>
    <t>PAGO POR LA RENTA DE FOTOCOPIADORA UTILIZADA EN EL AREA DE PROGRAMAS DE ALIMENTOS</t>
  </si>
  <si>
    <t>8F4F896F-947F-4AD0-B7EA-99760CF78671</t>
  </si>
  <si>
    <t>C00256</t>
  </si>
  <si>
    <t>TR-6BB1E1</t>
  </si>
  <si>
    <t>PAGO DE INSUMOS COFFE BREAK PARA EVENTO DE PRIMER INFORME DE ACTIVIDADES  DEL SMDIF SAN SALVADOR HGO. GASTOS DE ORDEN SOCIAL Y CULTURAL</t>
  </si>
  <si>
    <t>0AB48C11-BD1A-4345-9D5E-5CD300CC39CB</t>
  </si>
  <si>
    <t>C00280</t>
  </si>
  <si>
    <t>TR-623780</t>
  </si>
  <si>
    <t>F4F751C2-1D98-4E01-85F9-7F25187B9385</t>
  </si>
  <si>
    <t>C00257</t>
  </si>
  <si>
    <t>TR-4CB217</t>
  </si>
  <si>
    <t>PAGO DE INSUMOS REALIZAR POSTRE GELATINAS PARA EVENTO DEL PRIMER INFORME DE ACTIVIDADES SMDIF SAN SALVADOR HGO. POR CONCEPTO DE GASTOS DE ORDEN SOCIAL Y CULTURAL</t>
  </si>
  <si>
    <t>B57EA474-D5EA-41AC-93BA-43FB2DB70D99</t>
  </si>
  <si>
    <t>E00088</t>
  </si>
  <si>
    <t>TR-204522</t>
  </si>
  <si>
    <t>PAGO DE IMPUESTOS DE ISR CORRESPONDIENTE AL MES DE AGOSTO DE 2025</t>
  </si>
  <si>
    <t>C00258</t>
  </si>
  <si>
    <t>TR-BA76C5</t>
  </si>
  <si>
    <t>PAGO DEL 3% DE IMPUESTO SOBRE NOMINA DEL MES DE AGOSTO DE 2025</t>
  </si>
  <si>
    <t>82FD4982-BD5C-4FB3-9CC9-DBA2FCDABD45</t>
  </si>
  <si>
    <t>C00259</t>
  </si>
  <si>
    <t>TR-546A12</t>
  </si>
  <si>
    <t>PAGO DE ARTICULOS DE LIMPIEZA DEL AREA DE UBR PERTENECIENTE AL SMDIF</t>
  </si>
  <si>
    <t>21D98A99-7E5E-4DB5-8663-64D8C0079D67</t>
  </si>
  <si>
    <t>C00260</t>
  </si>
  <si>
    <t>TR-30A8F1</t>
  </si>
  <si>
    <t>PAGO DE ARTICULOS DE LIMPIEZA OFICINAS CENTRALES DEL SMDIF SAN SALVADOR HGO.</t>
  </si>
  <si>
    <t>A280D742-F3CB-40A2-8F74-6CD728509F5F</t>
  </si>
  <si>
    <t>C00261</t>
  </si>
  <si>
    <t>TR-8CF015</t>
  </si>
  <si>
    <t xml:space="preserve">PAGO ARTICULOS DE LIMPIEZA EN APOYO A INSTITUCIONES DE ENSEÑANZA DEL CAIC SAN SALVADOR HGO. </t>
  </si>
  <si>
    <t>9A648814-9F96-494F-BEF2-4D90CE49EC98</t>
  </si>
  <si>
    <t>C00262</t>
  </si>
  <si>
    <t>TR-7F8714</t>
  </si>
  <si>
    <t>PAGO DE NOMINA 1RA.QUINCENA DE SEPTIEMBRE DE 2025 A PERSONAL DEL SMDIF SAN SALVADOR HGO.</t>
  </si>
  <si>
    <t>TR-7F1864</t>
  </si>
  <si>
    <t>TR-3DC191</t>
  </si>
  <si>
    <t>TR-B0537A</t>
  </si>
  <si>
    <t>C00263</t>
  </si>
  <si>
    <t>TR-DD0FFF</t>
  </si>
  <si>
    <t>PAGO DE CABLE PARA LAPTO ADSCRITA AL AREA DE FINANZAS</t>
  </si>
  <si>
    <t>EE3C8011-08F4-4372-9479-3888ED1CE693</t>
  </si>
  <si>
    <t>C00264</t>
  </si>
  <si>
    <t>CARLOS ARQUIMIDES ESCAMILLA</t>
  </si>
  <si>
    <t>TR-2286CFD</t>
  </si>
  <si>
    <t>PAGO DE RENTA DE SALON Y BOCADILLOS PARA INVITADOS AL PRIMER INFORME DE ACTIVIDADES  DEL SMDIF SAN SALVADOR HGO.</t>
  </si>
  <si>
    <t>FC6984CD-694D-4D42-85B9-AE0C09A39631</t>
  </si>
  <si>
    <t>C00265</t>
  </si>
  <si>
    <t>TR-6ACEA8</t>
  </si>
  <si>
    <t>COMPRA DE INSUMOS. BOTELLAS DE AGUA PARA PRIMER INFORME DE ACTIVIDADES DE LA DIRECTORA DEL SIMDIF SAN SALVADOR HGO.</t>
  </si>
  <si>
    <t>BB7AE60B-D101-4AC3-AFDD-2202084F1F0A</t>
  </si>
  <si>
    <t>I00118</t>
  </si>
  <si>
    <t>DEP-UBR-481</t>
  </si>
  <si>
    <t>INGRESO OBTENIDO DE UBR DEL 1 AL 12 DE SEPTIEMBRE DE 2025</t>
  </si>
  <si>
    <t>I00117</t>
  </si>
  <si>
    <t>DEP-PA-482</t>
  </si>
  <si>
    <t>REINTEGRO DE DEUDORES DIVERSOS DEL PROGRAMA 1000 DIAS DE VIDA DEL AREA DE PROGRAMA DE ALIMENTOS</t>
  </si>
  <si>
    <t>C00267</t>
  </si>
  <si>
    <t>TR-8BDC2</t>
  </si>
  <si>
    <t>PAGO A LA CASA DE REPOSO EN BENEFICIO DEL SR. FELIPE ACOSTA ZAMORA POR CONCEPTO DE AYUDAS SOCIALES</t>
  </si>
  <si>
    <t>828CABA7-095B-4C90-97B4-986B550FB988</t>
  </si>
  <si>
    <t>C00266</t>
  </si>
  <si>
    <t>TR-35BE15</t>
  </si>
  <si>
    <t>PAGO DE GASOLINA DEL 1 AL 15 DE SEPTIEMNBRE DE 2025 PARA LAS DIVERSAS AREAS DEL SMDIF SAN SALVADOR HGO.</t>
  </si>
  <si>
    <t>73482710-5747-4EC2-A609-94FDF3624464</t>
  </si>
  <si>
    <t>C00268</t>
  </si>
  <si>
    <t>JORGE ANTONIO VAZQUEZ CORTES</t>
  </si>
  <si>
    <t>TR-97EE8B</t>
  </si>
  <si>
    <t>PAGO DE ARREGLOS FLORALES PARA MESA DE PRESIDIUM, EVENTO DEL PRIMER INFORME DE ACTIVIDADES DEL SIMDIF SAN SALVADOR HGO.</t>
  </si>
  <si>
    <t>E00089</t>
  </si>
  <si>
    <t>TR-264512</t>
  </si>
  <si>
    <t>PAGO DE IMPUESTOS DE ISR DE PRIMA VACACIONAL 2025</t>
  </si>
  <si>
    <t>C00269</t>
  </si>
  <si>
    <t>TR-2DE25B</t>
  </si>
  <si>
    <t>PAGO DE INTERNET DE CAIC SAN SALVADOR CORRESPONDIENTE AL MES DE SEPTIEMBRE DE 2025</t>
  </si>
  <si>
    <t>A1EEAB1E-ADA7-4F7A-A696-AE17F279F833</t>
  </si>
  <si>
    <t>C00270</t>
  </si>
  <si>
    <t>TR-D74BF5</t>
  </si>
  <si>
    <t>PAGO DE INTERNET DE UBR SAN SALVADOR CORRESPONDIENTE AL MES DE SEPTIEMBRE DE 2025</t>
  </si>
  <si>
    <t>5B683B6A-2B06-4F36-AFD8-3B6E00988D54</t>
  </si>
  <si>
    <t>C00271</t>
  </si>
  <si>
    <t>TR-2F4F4C</t>
  </si>
  <si>
    <t>PAGO DE INTERNET DE OFICINAS CENTRALES DEL SMDIF SAN SALVADOR HGO.CORRESPONDIENTE AL MES DE SEPTIEMBRE DE 2025</t>
  </si>
  <si>
    <t>AC0F3EF5-73E4-4AA4-9EBD-6ED344434B30</t>
  </si>
  <si>
    <t>C00272</t>
  </si>
  <si>
    <t>TR-9ABC40</t>
  </si>
  <si>
    <t>PAGO DE INTERNET DE CAIC SAN ANTONIO  CORRESPONDIENTE AL MES DE SEPTIEMBRE DE 2025</t>
  </si>
  <si>
    <t>0E0B1254-C12E-46E9-8285-6695B21E5C3D</t>
  </si>
  <si>
    <t>C00273</t>
  </si>
  <si>
    <t>TR-117746D</t>
  </si>
  <si>
    <t>AYUDA SOCIAL EN BENEFICIO DE JUANA MARTINEZ PRESA, APOYO CON MEDICAMENTO DE LA COMUNIDAD DE DEXTHO DE VICTORIA</t>
  </si>
  <si>
    <t>4B6D2ECC-0819-4A55-BB67-6946AD3DBF60</t>
  </si>
  <si>
    <t>C00274</t>
  </si>
  <si>
    <t>TR-8FCD6B</t>
  </si>
  <si>
    <t>PAGO DE 20 FLAUTAS YAMAHA PARA  ACTIVIDADES CULTURALES  PARA TALLER DE MUSICA, PARA NIÑOS, NIÑAS Y ADOLESCENTES QUE CONFORMA EL AREA DE SIPINA Y PILARES</t>
  </si>
  <si>
    <t>C1799993-CB16-4907-8689-197EC2F8292B</t>
  </si>
  <si>
    <t>C00275</t>
  </si>
  <si>
    <t>TR-DF1269</t>
  </si>
  <si>
    <t xml:space="preserve">PAGO DE PAPELERIA (PAPEL KRAFT) PARA EL AREA DE SIPINA Y PROGRAMAS ALIMENTARIOS </t>
  </si>
  <si>
    <t>1FA4960F-6A9B-44DE-B1FB-319C4D75F643</t>
  </si>
  <si>
    <t>C00279</t>
  </si>
  <si>
    <t>TR-F9349D</t>
  </si>
  <si>
    <t>PAGO DE PUBLICACION EN EL DOEH LA PRIMERA MODIFICACION AL PRESUPUESTO 2025</t>
  </si>
  <si>
    <t>8E998B4F-401F-44DB-B55B-2DEEB894FF24</t>
  </si>
  <si>
    <t>C00276</t>
  </si>
  <si>
    <t>TR-64A6CC</t>
  </si>
  <si>
    <t>PAGO DE PAPELERIA MATERIAL PARA INVITACIONES PRIMER INFORMDE DE ACTIVIDADES DEL SMDIF SAN SALVADOR HGO.</t>
  </si>
  <si>
    <t>AAA1605B-8471-44F0-984D-6BFD1148699D</t>
  </si>
  <si>
    <t>I00119</t>
  </si>
  <si>
    <t>ING-UBR-497</t>
  </si>
  <si>
    <t>INGRESO OBTENIDO DE UBR DE LA SEMANA DEL 15 AL 19 DE SEPTIEMBRE DE 2025</t>
  </si>
  <si>
    <t>C00277</t>
  </si>
  <si>
    <t>TR-EE12B0</t>
  </si>
  <si>
    <t xml:space="preserve">AYUDA SOCIAL A PILARES Y SIPINA CON UTILES ESCOLARES A NIÑOS NIÑAS Y ADOLESCENTES </t>
  </si>
  <si>
    <t>10C2ABC2-8B47-470B-8D69-BEE1E71B591F</t>
  </si>
  <si>
    <t>C00278</t>
  </si>
  <si>
    <t>EULALIO  ANTONIO SAAVEDRA LUNA</t>
  </si>
  <si>
    <t>TR-DA75FB</t>
  </si>
  <si>
    <t>AYUDA SOCIAL, APOYO CON ARREGLO FLORAL ADULTO MAYOR QUE FALLECIO</t>
  </si>
  <si>
    <t>68688DF6-1E69-423D-9EF0-4F13C9786477</t>
  </si>
  <si>
    <t>I000120</t>
  </si>
  <si>
    <t>INGRESO OBTENIDO DE LA MINISTRACION DEL MES DE SEPTIEMBRE DE 2025</t>
  </si>
  <si>
    <t>C00282</t>
  </si>
  <si>
    <t>SUPER PLAZA REFORMA DE ACTOPAN S.A. DE C.V.</t>
  </si>
  <si>
    <t>TR-0E65DE</t>
  </si>
  <si>
    <t>PAGO DE INSUMOS PARA REFRIGERIO A BRIGADISTAS EN LAS JORNADAS DE SALUD ESCOLAR</t>
  </si>
  <si>
    <t>62D3A585-666A-47CF-ACA5-33D3DB77D11C</t>
  </si>
  <si>
    <t>C00281</t>
  </si>
  <si>
    <t>TR-2B0618</t>
  </si>
  <si>
    <t>PAGO DE COMPLEMENTO DE CHALECOS POR CONCEPTO DE VESTUARIOS Y UNIFORMES AL PERSONAL DEL SMDIF SAN SALVADOR HGO.</t>
  </si>
  <si>
    <t>F02684D3-F12B-4CC8-B9D5-6F694E5C2F85</t>
  </si>
  <si>
    <t>C00284</t>
  </si>
  <si>
    <t>TR-96E2A9</t>
  </si>
  <si>
    <t>PAGO DE PAN (CUERNITOS Y TELERAS  REFRIGERIO PARA BRIGADISTAS  EN LAS JORNADAS  DE SALUD</t>
  </si>
  <si>
    <t>C03A4876-1EC0-4BAE-9FF4-EB6271675893</t>
  </si>
  <si>
    <t>I000121</t>
  </si>
  <si>
    <t>ING-UBR-504</t>
  </si>
  <si>
    <t>INGRESO OBTENIDO DE UBR DE LA SEMANA DEL 22 AL 26 DE SEPTIEMBRE DE 2025</t>
  </si>
  <si>
    <t>C00283</t>
  </si>
  <si>
    <t>TR-219926</t>
  </si>
  <si>
    <t>PAGO DE GASOLINA DEL 16 AL 30 DE SEPTIEMBRE DE 2025 PARA LAS DIVERSAS AREAS DEL SMDIF SAN SALVADOR HIDALGO</t>
  </si>
  <si>
    <t>D1E29664-6646-4A0B-BE6A-38E885179820</t>
  </si>
  <si>
    <t>C00285</t>
  </si>
  <si>
    <t>TR-52EB3E</t>
  </si>
  <si>
    <t>PAGO DE NOMINA SEGUNDA QUINCENA DE SEPTIEMBRE A PERSONAL DEL SM DIF SAN SALVADOR HGO.</t>
  </si>
  <si>
    <t>E8842E4B-FA88-4E79-9A51-5321DCD588C5</t>
  </si>
  <si>
    <t>793C84A8-9D43-4585-98F3-A398FB752229</t>
  </si>
  <si>
    <t>63D385D6-11BA-423E-A7FE-E366A56BBF1F</t>
  </si>
  <si>
    <t>OCTUBRE</t>
  </si>
  <si>
    <t>TR-EA0AC9</t>
  </si>
  <si>
    <t xml:space="preserve">AYUDA SOCIAL EN BENEFICIO DE PARA LA C.ISAAC CLEOTILDE MARTINEZ HERNANDEZ APOYO CON MEDICAMENTOS DEL MPIO. DE SAN SALVADOR HGO. </t>
  </si>
  <si>
    <t>329C9948-9688-457A-89C2-6084E430F13E</t>
  </si>
  <si>
    <t>TR-6A9ACA</t>
  </si>
  <si>
    <t>PAGO DE RENTA DE COMBI TRASLADO DE PACIENTES MUJERES  A LA CD. DE PACHUCA REALIZAR ESTUDIOS DE JORNADAS MEDICAS</t>
  </si>
  <si>
    <t>B30E3005-F82A-4E1D-9869-ADCEAC38C134</t>
  </si>
  <si>
    <t>TR-2B68BF</t>
  </si>
  <si>
    <t>REGISTRO DE DEUDORES DIVERSOS PARA PAGO DE INSUMOS DE PROGRAMAS ALIMENTARIOS AEMF-19 SEMANA 18-19-20-21 CICLO ESCOLAR 2025-2026</t>
  </si>
  <si>
    <t>dd204891-df13-4301-8d41-acc335fccd54</t>
  </si>
  <si>
    <t>REGISTRO DE DEUDORES DIVERSOS PARA PAGO DE INSUMOS DE PROGRAMAS ALIMENTARIOS AEMF-18 SEMANA 18-19-20-21 CICLO ESCOLAR 2025-2026</t>
  </si>
  <si>
    <t>TR-2CC766</t>
  </si>
  <si>
    <t>4c59b19b-1817-4988-ae4a-b20450e44a29</t>
  </si>
  <si>
    <t>TR-67DF14</t>
  </si>
  <si>
    <t>8a08deae-3265-4935-bc10-6dddb444f9fb</t>
  </si>
  <si>
    <t>REGISTRO DE DEUDORES DIVERSOS PARA PAGO DE INSUMOS DE PROGRAMAS ALIMENTARIOS AEMF-20 SEMANA 18-19-20-21 CICLO ESCOLAR 2025-2026</t>
  </si>
  <si>
    <t>bca78941-f0c0-4e1b-bed9-8ae51f3fb4d1</t>
  </si>
  <si>
    <t>TIENDAS SORIANA S.A.DE C.V.</t>
  </si>
  <si>
    <t>TR-80C56D</t>
  </si>
  <si>
    <t xml:space="preserve">AYUDA SOCIAL EN BENEFICIO DE LA ESCUELA PRIMARIA BILINGÜE  RAZA OTOMI DE LA COMUNIDAD DE XUCHITLAN APOYO CON PANTALLA POR CONCEPTO DE AYUDAS A INSTITUCIONES DE ENSEÑANZA. </t>
  </si>
  <si>
    <t>C422429C-37FA-4505-867F-BC60CB3AA31F</t>
  </si>
  <si>
    <t>TR-4E2A3E</t>
  </si>
  <si>
    <t>AYUDA SOCIAL EN BENEFICIO DEL PREESCOLAR DE LA LOCALIDAD DE XUCHITLAN APOYO CON ELECTRODOMESTICOS POR CONCEPTO DE AYUDAS SOCIALES A INSTITUCIONES DE ENSEÑANZA</t>
  </si>
  <si>
    <t>93B8E7AC-A10C-444A-AC9C-2044045CBE9C</t>
  </si>
  <si>
    <t>DISTRIBUIDORA B Y L</t>
  </si>
  <si>
    <t>TR-30EC22</t>
  </si>
  <si>
    <t>PAGO DE MUEBLES DE OFICINA 2 ARCHIVEROS  Y 1 SILLA DE ESCRITORIOS PARA OFICINAS DEL SMDIF SAN SALVADOR HGO.</t>
  </si>
  <si>
    <t>796DAF41-99DF-4B4D-878A-C0D440C6F560</t>
  </si>
  <si>
    <t>TR-DD63C3</t>
  </si>
  <si>
    <t>REGISTRO DE DEUDORES DIVERSOS PARA PAGO DE INSUMOS DE PROGRAMAS ALIMENTARIOS AEMC-18 SEMANA 18-19-20-21 CICLO ESCOLAR 2025-2026</t>
  </si>
  <si>
    <t>d13541e7-8fde-46fd-ba5c-d0f3206c1a23</t>
  </si>
  <si>
    <t>REGISTRO DE DEUDORES DIVERSOS PARA PAGO DE INSUMOS DE PROGRAMAS ALIMENTARIOS AEMC-19 SEMANA 18-19-20-21 CICLO ESCOLAR 2025-2026</t>
  </si>
  <si>
    <t>7c5dcde1-e20f-472a-95c7-b3250ff41cf7</t>
  </si>
  <si>
    <t>TR-CDA41B</t>
  </si>
  <si>
    <t>REGISTRO DE DEUDORES DIVERSOS PARA PAGO DE INSUMOS DE PROGRAMAS ALIMENTARIOS AEMC-20 SEMANA 18-19-20-21 CICLO ESCOLAR 2025-2026</t>
  </si>
  <si>
    <t>1326626c-71a0-4267-a805-1b5d87f9ceb3</t>
  </si>
  <si>
    <t>TR-805643</t>
  </si>
  <si>
    <t>2eeceb82-3fc4-4116-b2bb-101c4608ccba</t>
  </si>
  <si>
    <t>REGISTRO DE DEUDORES DIVERSOS PARA PAGO DE INSUMOS DE PROGRAMAS ALIMENTARIOS AEMC-21 SEMANA 18-19-20-21 CICLO ESCOLAR 2025-2026</t>
  </si>
  <si>
    <t>TR-3CD160</t>
  </si>
  <si>
    <t>SUPER PLAZA REFORMA DE ACTOPAN S,A, DE C,V,</t>
  </si>
  <si>
    <t>PAGO DE INSUMOS  PARA PREPARAR REFRIGERIOS  EN APOYO AL PROGRA,MA  "JORNADA DE SALUD ESCOLAR" POR CONCEPTO DE AYUDAS A INSTITUCIONES DE ENSEÑANZA</t>
  </si>
  <si>
    <t>14A1BEB2-958D-4944-8295-7962C28A4CDC</t>
  </si>
  <si>
    <t xml:space="preserve">ISRAEL MONTER ESPINOZA </t>
  </si>
  <si>
    <t>TR-6D4DA9</t>
  </si>
  <si>
    <t>PAGO A MECANICO  POR COLOCACION DE BALATAS DE LA UNIDAD NISSAN MARCH ADSCRITA AL SMDIF SAN SALVADOR HGO.</t>
  </si>
  <si>
    <t>97d5f1c7-9659-4972-96a4-fdaa38f4c787</t>
  </si>
  <si>
    <t>TR-0D28C8</t>
  </si>
  <si>
    <t xml:space="preserve">AYUDA SOCIAL EN BENEFICIO DEL MENOR JOSE  CARLOS GARCIA RAMIREZ APOYO CON GASTOS MEDICOS POR CONCEPTO DE AYUDAS SOCIALES </t>
  </si>
  <si>
    <t>af4c7f0d-6b2f-460f-acc8-242b45bf9cb9</t>
  </si>
  <si>
    <t xml:space="preserve">REYES BAUTISTA GARCIA </t>
  </si>
  <si>
    <t>TR-5E72C6</t>
  </si>
  <si>
    <t>AYUDA SOCIAL EN BENEFICIO DEL SR. FELIPE ACOSTA ZAMORA PAGO DE CASA DE REPOSO DEL MES DE OCTUBRE POR CONCEPTO DE AYUDAS SOCIALES</t>
  </si>
  <si>
    <t>6D2C740D-B89C-4D1D-9E58-03A718DEF102</t>
  </si>
  <si>
    <t>TR-E30E9D</t>
  </si>
  <si>
    <t>PAGO DEL 3% DE IMPUESTO SOBRE NOMINA DEL MES DE SEPTIEMBRE DE 2025</t>
  </si>
  <si>
    <t>01E76F9D-4F14-4F3B-B167-28605B8DC8D5</t>
  </si>
  <si>
    <t>TR-20E006</t>
  </si>
  <si>
    <t>PAGO DE PINTURA PARA LOS TALLERES DE DECORACION DE CRANEOS Y CATRINAS QUE SE ESTAN IMPARTIENDO EN LA CASA DEL ADULGO MAYOR</t>
  </si>
  <si>
    <t>fe998731-602c-4ffb-80b6-386863333b05</t>
  </si>
  <si>
    <t>TR-DCC926</t>
  </si>
  <si>
    <t>TR-9A563D</t>
  </si>
  <si>
    <t>PAGO DE SERVICIO DE TRANSPORTE PARA TRASLADO DE USUARIOS  DEL MUNICIPIO QUE ACUDIERON A LAS JORNADAS DE AUXILIARES AUDITIVOS</t>
  </si>
  <si>
    <t>0FBCFF2D-5345-4045-8808-EF9E85EB308A</t>
  </si>
  <si>
    <t>TR-5201AC</t>
  </si>
  <si>
    <t>TR-6D6BA</t>
  </si>
  <si>
    <t>TR-A69174</t>
  </si>
  <si>
    <t>TR-4C31F5</t>
  </si>
  <si>
    <t>TR-61C768</t>
  </si>
  <si>
    <t>PAGO DE MECANICO POR REPARACION DE EQUIPO DE TRANSPORTE DE UNIDAD ESTACAS NP-300 SERVICIO DE AFINACION Y CAMBIO DE RADIADOR</t>
  </si>
  <si>
    <t>5d7749b0-7966-483e-9893-8aba67a26aae</t>
  </si>
  <si>
    <t>PAGO DE COMBUSTIBLE  DEL 01 AL 15 DE OCTUBRE DE2025 PARA LAS DIVERSAS AREAS DEL SMDIF SAN SALVADOR HGO.</t>
  </si>
  <si>
    <t>0AB50119-A940-4007-B16D-534B6E1E997E</t>
  </si>
  <si>
    <t>CLARA GOMEZ TREJO</t>
  </si>
  <si>
    <t>TR-4B84ED</t>
  </si>
  <si>
    <t xml:space="preserve">AYUDA SOCIAL EN BENEFICIO DE ELISEO LOPEZ SERRANO, APOYO CON MEDICAMENTOS DE LA COMUNIDAD DE TOTHIE DE ROJO GOMEZ </t>
  </si>
  <si>
    <t>0EA2D299-449B-46EE-9B7A-47FB7AED477C</t>
  </si>
  <si>
    <t>JUAN  CARLOS PERCASTEGUI IBARRA</t>
  </si>
  <si>
    <t>TR-8EB356</t>
  </si>
  <si>
    <t>PAGO DE RENTA DE INTERNET DEL MES DE OCTUBRE DE OFICINAS CENTRALES DEL SMDIF SAN SALVADOR HGO.</t>
  </si>
  <si>
    <t>F1CCDBCA-26DE-4E9E-B559-3F46E9C9E4D0</t>
  </si>
  <si>
    <t>PAGO DE RENTA DE INTERNET DEL MES DE OCTUBRE DE CAIC  SAN SALVADOR HGO.</t>
  </si>
  <si>
    <t>TR-7FED67</t>
  </si>
  <si>
    <t>PAGO DE RENTA DE INTERNET DEL MES DE OCTUBRE DE UBR  SAN SALVADOR HGO.</t>
  </si>
  <si>
    <t>TR-06A964</t>
  </si>
  <si>
    <t>TR-3BCB7A</t>
  </si>
  <si>
    <t>00F17111-6D9F-41F2-B909-252125FEA2D8</t>
  </si>
  <si>
    <t>24C5852F-716D-4A71-851D-B9C775DF1467</t>
  </si>
  <si>
    <t>EF34E742-F773-45AD-9F40-9D08EC83030C</t>
  </si>
  <si>
    <t>INGRESO OBTENIDO  DE UBR DE LA SEMANA DEL 28 AL 30 DE SEPTIEMBRE Y DEL 1 AL 3 DE OCTUBRE DE 2025</t>
  </si>
  <si>
    <t>ING-UBR-5596</t>
  </si>
  <si>
    <t>ING-UBR-553</t>
  </si>
  <si>
    <t>INGRESO OBTENIDO  DE UBR DE LA SEMANA  DEL 6 AL 10 DE OCTUBRE DE 2025</t>
  </si>
  <si>
    <t>LABORATORIO DE ANALISIS CLINICOS ACOSTA S.A. DE C.V.</t>
  </si>
  <si>
    <t>TR-0A5D60</t>
  </si>
  <si>
    <t>AYUDA SOCIAL CON ESTUDIOS MEDICOS, EN BENEFICIO  DEL C.. BERNARDINO SALAS CAÑADA DE LA COMUNIDAD DE CAÑADA GRANDE.</t>
  </si>
  <si>
    <t>538693ef-0255-43b8-88a2-d1075087067e</t>
  </si>
  <si>
    <t>JAZMIN PEREZ GOMEZ</t>
  </si>
  <si>
    <t>TR-802F81</t>
  </si>
  <si>
    <t>COMPRA DE REFRIGERIO PARA BRIGADISTAS DE LAS "JORNADAS DE SALUD ESCOLAR"</t>
  </si>
  <si>
    <t>825EC334-1743-4DB6-961E-F7E8C030E71F</t>
  </si>
  <si>
    <t>MARTHA ALICIA SIERRA URRUTIA</t>
  </si>
  <si>
    <t>TR-F14787</t>
  </si>
  <si>
    <t xml:space="preserve">PAGO EXTRACTOR  DE LA CAMPANA PARA ESPACIO ALIMENTARIO EN BENEFICIO DE LA ESCUELA PRIMARIA  DE LA COMUNIDAD DE CHICHIMECAS </t>
  </si>
  <si>
    <t>F4369176-4FA1-4518-B0FC-CA512E07E118</t>
  </si>
  <si>
    <t>TR-764633</t>
  </si>
  <si>
    <t>AYUDA SOCIAL EN BENEFICIO DEL MENOR YAEL PEREZ HERNANDEZ APOYO CON ESTUDIOS MEDICOS DE LA COMUNIDAD DE BOMINTZHA</t>
  </si>
  <si>
    <t>ca8f84aa-8dad-4f33-a4b4-df82a8957cbb</t>
  </si>
  <si>
    <t>TR-3B49DB</t>
  </si>
  <si>
    <t>AYUDA SOCIAL EN BENEFICIO  DEL MENOR DEL YAEL PEREZ HERNANDEZ, APOYO CON INSULINA DE LA COMUNIDAD DE BOMINTZHA</t>
  </si>
  <si>
    <t>7580CB45-6D5B-4F03-9DFD-C78E03D6A7FA</t>
  </si>
  <si>
    <t>TR-4D223C</t>
  </si>
  <si>
    <t>AYUDA SOCIAL EN BENEFICIO  DEL MENOR DEL YAEL PEREZ HERNANDEZ, APOYO CON CONSULTA MEDICA  DE LA COMUNIDAD DE BOMINTZHA</t>
  </si>
  <si>
    <t>790d5b5a-fe5c-468f-949f-5411fe261f91</t>
  </si>
  <si>
    <t>ING-UBR-568</t>
  </si>
  <si>
    <t>INGRESO OBTENIDO DE UBR DE LA SEMANA DEL 13 AL 17 DE OCTUBRE DE 2025</t>
  </si>
  <si>
    <t>TR-BDBF1D</t>
  </si>
  <si>
    <t>PAGO DE PINTURA REALIZACION DE MURAL CONMEMORACION  DEL DIA MENTAL DE LA SALUD DEL AREA DE PSICOLOGIA.</t>
  </si>
  <si>
    <t>D6BC74C6-B552-477E-8C8F-F241020624FB</t>
  </si>
  <si>
    <t>TR-5302BF</t>
  </si>
  <si>
    <t>PAGO DE PAN QUER SE UTILIZO PARA REFRIGERIO QUE SE LE IMPARTIO A LOS BRIGADISTAS DEL PROGRAMA DE JORNADAS DE SALUD ESCOLAR</t>
  </si>
  <si>
    <t>1bbfcfda-c446-4ada-95a3-318a9d36f6bd</t>
  </si>
  <si>
    <t>HERIBERTO LOPEZ ANGELES</t>
  </si>
  <si>
    <t>TR-4C35FD</t>
  </si>
  <si>
    <t>AYUDA A INSTITUCIONES DE ENSEÑANZA, APOYO A ESCUELAS CON FUMIGACIONES POR CONCEPTO DE AYUDAS A INSTITUCIONES DE ENSEÑANZA.</t>
  </si>
  <si>
    <t>C6A9FFBD-4FF6-4D2B-A058-1DAC1124178B</t>
  </si>
  <si>
    <t>ING-UBR-567</t>
  </si>
  <si>
    <t>INGRESO OBTENIDO DE UBR DE LA SEMANA DEL 20 AL 24 DE OCTUBRE DE 2025</t>
  </si>
  <si>
    <t>ING-DIF-SSA</t>
  </si>
  <si>
    <t>INGRESO OBTENIDO DEL SUMINISTRO DE TECHO FINANCIERO CORRESPONDIENTE AL MES DE OCTUBRE DE 2025</t>
  </si>
  <si>
    <t>TR-D9694D</t>
  </si>
  <si>
    <t>PAGO DE RENTA DE SERVICIO DE TRANSPORTE, TRASLADO DE USUARIOS Y ACOMPAÑANTES DEL MUNICIPIO QUE ACUDIERON A LAS JORNADAS DE CIRUGIAS DE CATARATAS EN EL HOSPITAL GENERAL DE PACHUCA HGO..</t>
  </si>
  <si>
    <t>DE64EC5C-0701-4297-8D75-87610045FE80</t>
  </si>
  <si>
    <t>TR-D12B9A</t>
  </si>
  <si>
    <t>REGISTRO DE DEUDORES DIVERSOS DESAYUNOS CALIENTES AEMC-26 DEL AREA DE PROGRAMAS DE ALIMENTOS SEMANAS 23-24-25-26 CICLO ESCOLAR 2025-2026</t>
  </si>
  <si>
    <t>TR-37DF09</t>
  </si>
  <si>
    <t>REGISTRO DE DEUDORES DIVERSOS DESAYUNOS CALIENTES AEMC-25 DEL AREA DE PROGRAMAS DE ALIMENTOS SEMANAS 23-24-25-26 CICLO ESCOLAR 2025-2026</t>
  </si>
  <si>
    <t>TR-CD7471</t>
  </si>
  <si>
    <t>REGISTRO DE DEUDORES DIVERSOS DESAYUNOS CALIENTES AEMC-24 DEL AREA DE PROGRAMAS DE ALIMENTOS SEMANAS 23-24-25-26 CICLO ESCOLAR 2025-2026</t>
  </si>
  <si>
    <t>TR-2E288D</t>
  </si>
  <si>
    <t>REGISTRO DE DEUDORES DIVERSOS DESAYUNOS CALIENTES AEMC-23 DEL AREA DE PROGRAMAS DE ALIMENTOS SEMANAS 23-24-25-26 CICLO ESCOLAR 2025-2026</t>
  </si>
  <si>
    <t>TR-C779BF</t>
  </si>
  <si>
    <t>REGISTRO DE DEUDORES DIVERSOS DESAYUNOS CALIENTES AEMC-22 DEL AREA DE PROGRAMAS DE ALIMENTOS SEMANAS 23-24-25-26 CICLO ESCOLAR 2025-2026</t>
  </si>
  <si>
    <t>DEP-PA-555</t>
  </si>
  <si>
    <t>REGISTRO DE REINTEGRO DE DEUDORES DIVERSOS DE AEMC-18  DEL AREA DE PROGRAMAS DE ALIMENTOS</t>
  </si>
  <si>
    <t>DEP-PA-558</t>
  </si>
  <si>
    <t>REGISTRO DE REINTEGRO DE DEUDORES DIVERSOS DE AEMC-19  DEL AREA DE PROGRAMAS DE ALIMENTOS</t>
  </si>
  <si>
    <t>DEP-PA-556</t>
  </si>
  <si>
    <t>DEP-PA-557</t>
  </si>
  <si>
    <t>REGISTRO DE REINTEGRO DE DEUDORES DIVERSOS DE AEMC-20  DEL AREA DE PROGRAMAS DE ALIMENTOS</t>
  </si>
  <si>
    <t>REGISTRO DE REINTEGRO DE DEUDORES DIVERSOS DE AEMC-21  DEL AREA DE PROGRAMAS DE ALIMENTOS</t>
  </si>
  <si>
    <t>DEP-PA-559</t>
  </si>
  <si>
    <t>REGISTRO DE REINTEGRO DE DEUDORES DIVERSOS DEL PROGRAMA 1000 DE VIDA AREA DE PROGRAMAS DE ALIMENTARIOS</t>
  </si>
  <si>
    <t>TR-C9B149</t>
  </si>
  <si>
    <t>TR-BB9072</t>
  </si>
  <si>
    <t>REGISTRO DE DEUDORES DIVERSOS DESAYUNOS FRIOS AEMF-24 DEL AREA DE PROGRAMAS DE ALIMENTOS SEMANAS 23-24-25-26 CICLO ESCOLAR 2025-2026</t>
  </si>
  <si>
    <t>TR-641BB1</t>
  </si>
  <si>
    <t>REGISTRO DE DEUDORES DIVERSOS DESAYUNOS FRIOS AEMF-25 DEL AREA DE PROGRAMAS DE ALIMENTOS SEMANAS 23-24-25-26 CICLO ESCOLAR 2025-2026</t>
  </si>
  <si>
    <t>TR-96A05F</t>
  </si>
  <si>
    <t>REGISTRO DE DEUDORES DIVERSOS DESAYUNOS FRIOS AEMF-27 DEL AREA DE PROGRAMAS DE ALIMENTOS SEMANAS 23-24-25-26 CICLO ESCOLAR 2025-2026</t>
  </si>
  <si>
    <t>PAGO DE NOMINA SEGUNDA QUINCENA DE OCTUBRE 2025 A PERSONAL DEL SMDIF SAN SALVADOR HGO.</t>
  </si>
  <si>
    <t>PAGO DE NOMINA PRIMER QUINCENA DE OCTUBRE 2025 A PERSONAL DEL SMDIF SAN SALVADOR HGO.</t>
  </si>
  <si>
    <t>PAGO DE COMBUSTIBLE  DEL 16 AL 31 DE OCTUBRE DE2025 PARA LAS DIVERSAS AREAS DEL SMDIF SAN SALVADOR HGO.</t>
  </si>
  <si>
    <t>PAGO DE ACEITE PARA LAS UNIDADES DEL AREA DE PROGRAMAS DE ALIMENTOS</t>
  </si>
  <si>
    <t>ING-UBR-584</t>
  </si>
  <si>
    <t>REGISTRO DE INGRESO OBTENIDO DE UBR DE LA SEMANA DEL 27 AL 30 DE OCTUBRE DE 2025</t>
  </si>
  <si>
    <t>ING-PA-583</t>
  </si>
  <si>
    <t>REGISTRO DE LA UTILIDAD DE DESAYUNOS ESCOLARES FRIOS DEL AREA DE PROGRAMAS ALIMENTARIOS</t>
  </si>
  <si>
    <t>ING-PA-582</t>
  </si>
  <si>
    <t>REGISTRO DE LA UTILIDAD DE DESAYUNOS ESCOLARES CALIENTES DEL AREA DE PROGRAMAS ALIMENTARIOS</t>
  </si>
  <si>
    <t>ING-PA-581</t>
  </si>
  <si>
    <t>REGISTRO DE LA UTILIDAD DEL PROGRAMA 1000 DIAS DE VIDA  DEL AREA DE PROGRAMAS ALIMENTARIOS</t>
  </si>
  <si>
    <t xml:space="preserve">OCTUBRE </t>
  </si>
  <si>
    <t>SUPER PLAZA REFORNA DE ACTOPAN</t>
  </si>
  <si>
    <t>TR-67D0A5</t>
  </si>
  <si>
    <t>PAGO DE INSUMOS PARA REFRIGERIOS QUE SE DARAN A BRIGADISTAS DEL PROGRAMA JORNADAS DE SALUD ESCOLAR</t>
  </si>
  <si>
    <t>TR-4265A6</t>
  </si>
  <si>
    <t>AYUDA SOCIAL EN BENEFICIO ISMAEL SIL RANGEL, APOYO CON MEDICAMENTOS  DE LA COMUNIDAD DE DEXTHO DE VICTORIA</t>
  </si>
  <si>
    <t>B6C4B3AE-A582-4F59-84E5-064B9DEC8BB6</t>
  </si>
  <si>
    <t>REGISTRO DE DEUDORES DIVERSOS PARA PAGO DE INSUMOS DE PROGRAMAS ALIMENTARIOS AEMF-21 SEMANA 18-19-20-21 CICLO ESCOLAR 2025-2026</t>
  </si>
  <si>
    <t>TR-B45E63</t>
  </si>
  <si>
    <t>TR-0A2B97</t>
  </si>
  <si>
    <t>TR-867ECF</t>
  </si>
  <si>
    <t>TR-9D6CEA</t>
  </si>
  <si>
    <t>TR-37DE6C</t>
  </si>
  <si>
    <t>REGISTRO DE DEUDORES DIVERSOS DESAYUNOS FRIOS AEMF-26 DEL AREA DE PROGRAMAS DE ALIMENTOS SEMANAS 23-24-25-26 CICLO ESCOLAR 2025-2026</t>
  </si>
  <si>
    <t>TR-DB9F93</t>
  </si>
  <si>
    <t>DEVOLUCION DE MONTOS ERRONEOS  DE DESAYUNOS ESCOLARES</t>
  </si>
  <si>
    <t>8422b155-f8ea-4113-8126-b0092a15b6ea</t>
  </si>
  <si>
    <t>9e601824-b24d-4b5a-a251-d822c5e0e366</t>
  </si>
  <si>
    <t>ddbd3df8-9627-4f99-bffa-64a300a16a12</t>
  </si>
  <si>
    <t>616c59a2-2dc3-4d1a-b0de-88e9d0f60484</t>
  </si>
  <si>
    <t>e077c476-586f-492d-bb43-21a9258a159f</t>
  </si>
  <si>
    <t>REGISTRO DE DEUDORES DIVERSOS DESAYUNOS CALIENTES AEMF-26 DEL AREA DE PROGRAMAS DE ALIMENTOS SEMANAS 23-24-25-26 CICLO ESCOLAR 2025-2026</t>
  </si>
  <si>
    <t>c0514c50-233e-49c9-a491-4e1074e0ef13</t>
  </si>
  <si>
    <t>dfeb6093-3842-4361-ac86-82f0740c6cf7</t>
  </si>
  <si>
    <t>8222f219-8d10-4a4a-b166-76862b6fabe9</t>
  </si>
  <si>
    <t>cd1676cf-f390-423f-98a1-f1137023cede</t>
  </si>
  <si>
    <t>ae34717a-dc53-4397-b189-7957fc73c156</t>
  </si>
  <si>
    <t>I00122</t>
  </si>
  <si>
    <t>E00090</t>
  </si>
  <si>
    <t>C00286</t>
  </si>
  <si>
    <t>C00287</t>
  </si>
  <si>
    <t>C00288</t>
  </si>
  <si>
    <t>C00289</t>
  </si>
  <si>
    <t>E00091</t>
  </si>
  <si>
    <t>E00092</t>
  </si>
  <si>
    <t>E00093</t>
  </si>
  <si>
    <t>E00094</t>
  </si>
  <si>
    <t>E00095</t>
  </si>
  <si>
    <t>E00096</t>
  </si>
  <si>
    <t>E00097</t>
  </si>
  <si>
    <t>E00098</t>
  </si>
  <si>
    <t>C00290</t>
  </si>
  <si>
    <t>C00291</t>
  </si>
  <si>
    <t>C00292</t>
  </si>
  <si>
    <t>C00293</t>
  </si>
  <si>
    <t>E00099</t>
  </si>
  <si>
    <t>E00100</t>
  </si>
  <si>
    <t>E00101</t>
  </si>
  <si>
    <t>E00102</t>
  </si>
  <si>
    <t>C00294</t>
  </si>
  <si>
    <t>C00295</t>
  </si>
  <si>
    <t>C00296</t>
  </si>
  <si>
    <t>C00297</t>
  </si>
  <si>
    <t>C00298</t>
  </si>
  <si>
    <t>C00299</t>
  </si>
  <si>
    <t>E00103</t>
  </si>
  <si>
    <t>C00300</t>
  </si>
  <si>
    <t>C00301</t>
  </si>
  <si>
    <t>C00302</t>
  </si>
  <si>
    <t>C00303</t>
  </si>
  <si>
    <t>I00123</t>
  </si>
  <si>
    <t>C00304</t>
  </si>
  <si>
    <t>C00305</t>
  </si>
  <si>
    <t>C00306</t>
  </si>
  <si>
    <t>C00307</t>
  </si>
  <si>
    <t>C00308</t>
  </si>
  <si>
    <t>I00124</t>
  </si>
  <si>
    <t>I00125</t>
  </si>
  <si>
    <t>C00309</t>
  </si>
  <si>
    <t>I00126</t>
  </si>
  <si>
    <t>I00128</t>
  </si>
  <si>
    <t>I00127</t>
  </si>
  <si>
    <t>I00129</t>
  </si>
  <si>
    <t>I00130</t>
  </si>
  <si>
    <t>C00310</t>
  </si>
  <si>
    <t>C00311</t>
  </si>
  <si>
    <t>C00312</t>
  </si>
  <si>
    <t>C00313</t>
  </si>
  <si>
    <t>C00314</t>
  </si>
  <si>
    <t>C00315</t>
  </si>
  <si>
    <t>I00131</t>
  </si>
  <si>
    <t>I00132</t>
  </si>
  <si>
    <t>C00317</t>
  </si>
  <si>
    <t>C00318</t>
  </si>
  <si>
    <t>C00319</t>
  </si>
  <si>
    <t>I00133</t>
  </si>
  <si>
    <t>E00104</t>
  </si>
  <si>
    <t>E00105</t>
  </si>
  <si>
    <t>E00106</t>
  </si>
  <si>
    <t>E00107</t>
  </si>
  <si>
    <t>E00108</t>
  </si>
  <si>
    <t>E00109</t>
  </si>
  <si>
    <t>E00110</t>
  </si>
  <si>
    <t>E00111</t>
  </si>
  <si>
    <t>E00112</t>
  </si>
  <si>
    <t>E00113</t>
  </si>
  <si>
    <t>C00316</t>
  </si>
  <si>
    <t>I00134</t>
  </si>
  <si>
    <t>I00135</t>
  </si>
  <si>
    <t>I00136</t>
  </si>
  <si>
    <t>I00137</t>
  </si>
  <si>
    <t>C00320</t>
  </si>
  <si>
    <t>NOVIEMBRE</t>
  </si>
  <si>
    <t>TR-77C84D</t>
  </si>
  <si>
    <t>PAGO DE IMPRESIÓN DE BANNER PARA PRIMER INFORME DE GOBIERNO DE LA DIRECTORA DEL SMDIF DE SAN SALVADOR HGO.</t>
  </si>
  <si>
    <t>28E341A4-0D3A-44F1-A2CD-3807352F3F58</t>
  </si>
  <si>
    <t>COMERCIALIZADORA ALLFIND</t>
  </si>
  <si>
    <t>TR-C1A5DB</t>
  </si>
  <si>
    <t>PAGO DE TINTAS PARA IMPRESORAS DE LAS DIFERENTES AREAS DE LAS OFICINAS DEL SMDIF DE SAN SALVADOR HGO.</t>
  </si>
  <si>
    <t>9C57FFA4-8BCF-4A80-9082-58DF976767F8</t>
  </si>
  <si>
    <t>TR-3FAE95</t>
  </si>
  <si>
    <t>AYUDA SOCIAL EN BENEFICIO DE LA C. VIRGINIA BARRERA RAMIREZ, APOYO CON ESTUDIOS CLINICOS DE LA COMUNIDAD DE VIXTHA DE MADERO</t>
  </si>
  <si>
    <t>b63ddae6-8fce-4acc-8d05-07a3d5ec6905</t>
  </si>
  <si>
    <t>JANNET  FLORES  BULOS</t>
  </si>
  <si>
    <t>TR-236B5F</t>
  </si>
  <si>
    <t>AYUDA SOCIAL EN BENEFICIO DEL JOVEN ELMER GALINDO APOYO CON MEDICAMENTOS  DE LA COMUNIDAD DE SAN MIGUEL ACAMBAY</t>
  </si>
  <si>
    <t>TR-9250B6</t>
  </si>
  <si>
    <t xml:space="preserve">AYUDA SOCIAL EN BENEFICIO DE JUAN CARLOS TERRAZAS MARTINEZ, APOYO CON MEDICAMENTOS DE LA COMUNIDAD DE CAXUXI </t>
  </si>
  <si>
    <t xml:space="preserve">FIGRA GAS S.A. DE C.V. </t>
  </si>
  <si>
    <t>TR-65DC2E</t>
  </si>
  <si>
    <t>PAGO DE GAS RELLENO DE TANQUE PARA TINA DE HIDROTERAPIA DEL AREA DE UBR</t>
  </si>
  <si>
    <t>E06D6FBE-E319-46A2-BD5E-C3E7EAD7CC36</t>
  </si>
  <si>
    <t>TR-04FC14</t>
  </si>
  <si>
    <t>a1c1afe3-3cc4-4f8c-8812-7b3aa1a60f94</t>
  </si>
  <si>
    <t>SUPER PLAZA REFORMA DE ACTOPAN</t>
  </si>
  <si>
    <t>TR-D5F1C5</t>
  </si>
  <si>
    <t>PAGO DE ARTICULOS PARA LAS AREAS DEPSICOLOGIA</t>
  </si>
  <si>
    <t>12ABA96D-0E66-43E4-9BEA-86D7F43E031B</t>
  </si>
  <si>
    <t>TR-86821C</t>
  </si>
  <si>
    <t>PAGO DE ARTICULOS DELIMPIEZA PARA LAS DIVERSAS AREAS DEL SMDIF SAN SALVADOR HGO.</t>
  </si>
  <si>
    <t>35C30621-5B5F-456B-A4A1-70C5A110BB35</t>
  </si>
  <si>
    <t>TR-62D806</t>
  </si>
  <si>
    <t>PAGO DE ARTICULOS DELIMPIEZA PARA LAS DIVERSAS AREAS DE UBR DEL SMDIF SAN SALVADOR HGO.</t>
  </si>
  <si>
    <t>8E84940B-9FC1-4B50-94B8-E38182E9C79B</t>
  </si>
  <si>
    <t>REGISTRO DE INGRESO OBTENIDO DE UBR DE LA SEMANA DEL 03 AL 07 DE NOVIEMBRE DE 2024</t>
  </si>
  <si>
    <t>ING-UBR-611</t>
  </si>
  <si>
    <t>REGISTRO DE REINTEGRO DE DEUDORES DIVERSOS DE AEMC-22  DEL AREA DE PROGRAMAS DE ALIMENTOS</t>
  </si>
  <si>
    <t>DEP-PA-617</t>
  </si>
  <si>
    <t>DEP-PA-619</t>
  </si>
  <si>
    <t>REGISTRO DE REINTEGRO DE DEUDORES DIVERSOS DE AEMC-23  DEL AREA DE PROGRAMAS DE ALIMENTOS</t>
  </si>
  <si>
    <t>REGISTRO DE REINTEGRO DE DEUDORES DIVERSOS DE AEMC-24  DEL AREA DE PROGRAMAS DE ALIMENTOS</t>
  </si>
  <si>
    <t>REGISTRO DE REINTEGRO DE DEUDORES DIVERSOS DE AEMC-25  DEL AREA DE PROGRAMAS DE ALIMENTOS</t>
  </si>
  <si>
    <t>REGISTRO DE REINTEGRO DE DEUDORES DIVERSOS DE AEMC-26  DEL AREA DE PROGRAMAS DE ALIMENTOS</t>
  </si>
  <si>
    <t>DEP-PA-616</t>
  </si>
  <si>
    <t>DEP-PA-618</t>
  </si>
  <si>
    <t>DEP-PA-620</t>
  </si>
  <si>
    <t>DEP-PA-621</t>
  </si>
  <si>
    <t>DEP-PA-622</t>
  </si>
  <si>
    <t>DEP-PA-623</t>
  </si>
  <si>
    <t>DEP-PA-624</t>
  </si>
  <si>
    <t>REGISTRO DE REINTEGRO DE DEUDORES DIVERSOS DE AEMF-18  DEL AREA DE PROGRAMAS DE ALIMENTOS</t>
  </si>
  <si>
    <t>REGISTRO DE REINTEGRO DE DEUDORES DIVERSOS DE AEMF-20  DEL AREA DE PROGRAMAS DE ALIMENTOS</t>
  </si>
  <si>
    <t>REGISTRO DE REINTEGRO DE DEUDORES DIVERSOS DE AEMF-19 DEL AREA DE PROGRAMAS DE ALIMENTOS</t>
  </si>
  <si>
    <t>REGISTRO DE REINTEGRO DE DEUDORES DIVERSOS DE AEMF-21  DEL AREA DE PROGRAMAS DE ALIMENTOS</t>
  </si>
  <si>
    <t>2A8DE6C5-12B4-4E33-A12F-3BD9CE4B21F1</t>
  </si>
  <si>
    <t>TR-ACAC9C</t>
  </si>
  <si>
    <t>AYUDA SOCIAL EN BENEFICIO DE LA C. DOLORES ALDANA MARTINEZ, APOYO CON CAMA HOSPITALARIA PERSONA MAYOR DE LA LOCALIDAD DE SAN ANTONIO ZARAGOZA</t>
  </si>
  <si>
    <t>TR-5205C5</t>
  </si>
  <si>
    <t>PAGO DE MATERIAL PARA REPARACION EN UBR</t>
  </si>
  <si>
    <t>TR-99431B</t>
  </si>
  <si>
    <t>PAGO DE PAPELERIA PARA LAS DIVERSAS AREAS DEL SMDIF SAN SALVADOR HGO.</t>
  </si>
  <si>
    <t>0FF5E49D-9BF6-488E-A72C-4A46137910F0</t>
  </si>
  <si>
    <t>TR-407B6D</t>
  </si>
  <si>
    <t>PAGO DE TIMBRES FISCALES PARA EL EJERCICIO FISCAL 2025</t>
  </si>
  <si>
    <t>TR-193CD7</t>
  </si>
  <si>
    <t>9357d538-a45d-4c7d-863d-b35cfc75dd39</t>
  </si>
  <si>
    <t>TR-17FF00A</t>
  </si>
  <si>
    <t>21f8961c-0dac-40b2-bd27-713371583249</t>
  </si>
  <si>
    <t>TR-8F0EE5</t>
  </si>
  <si>
    <t>8b4bd5fb-e4df-4dbb-8c77-a9c4c7b35e14</t>
  </si>
  <si>
    <t>TR-23DF8D</t>
  </si>
  <si>
    <t>REGISTRO DE DEUDORES DIVERSOS DESAYUNOS CALIENTES AEMC-27 DEL AREA DE PROGRAMAS DE ALIMENTOS SEMANAS 23-28-29-30 18 DIAS DEL CICLO ESCOLAR 2025-2026</t>
  </si>
  <si>
    <t>REGISTRO DE DEUDORES DIVERSOS DESAYUNOS CALIENTES AEMC-28 DEL AREA DE PROGRAMAS DE ALIMENTOS SEMANAS 23-28-29-30 18 DIAS DEL CICLO ESCOLAR 2025-2026</t>
  </si>
  <si>
    <t>REGISTRO DE DEUDORES DIVERSOS DESAYUNOS CALIENTES AEMC-29 DEL AREA DE PROGRAMAS DE ALIMENTOS SEMANAS 23-28-29-30 18 DIAS DEL CICLO ESCOLAR 2025-2026</t>
  </si>
  <si>
    <t>REGISTRO DE DEUDORES DIVERSOS DESAYUNOS CALIENTES AEMC-30 DEL AREA DE PROGRAMAS DE ALIMENTOS SEMANAS 23-28-29-30 18 DIAS DEL CICLO ESCOLAR 2025-2026</t>
  </si>
  <si>
    <t>c6cbb0a8-7496-4d2a-b212-eab971a9d983</t>
  </si>
  <si>
    <t>REGISTRO DE DEUDORES DIVERSOS DESAYUNOS FRIOS AEMF-28 DEL AREA DE PROGRAMAS DE ALIMENTOS SEMANAS 23-28-29-30 18 DIAS DEL CICLO ESCOLAR 2025-2026</t>
  </si>
  <si>
    <t>0b6a13d2-c287-415f-ad0e-80dabfc5a3ab</t>
  </si>
  <si>
    <t>TR-4C1B62</t>
  </si>
  <si>
    <t>REGISTRO DE DEUDORES DIVERSOS DESAYUNOS FRIOS AEMF-29 DEL AREA DE PROGRAMAS DE ALIMENTOS SEMANAS 23-28-29-30 18 DIAS DEL CICLO ESCOLAR 2025-2026</t>
  </si>
  <si>
    <t>3621821e-7d73-45a5-a794-d424e7a9988b</t>
  </si>
  <si>
    <t>TR-264C14</t>
  </si>
  <si>
    <t>REGISTRO DE DEUDORES DIVERSOS DESAYUNOS FRIOS AEMF-30 DEL AREA DE PROGRAMAS DE ALIMENTOS SEMANAS 23-28-29-30 18 DIAS DEL CICLO ESCOLAR 2025-2026</t>
  </si>
  <si>
    <t>9c6d3910-3899-4926-a71f-1a2c4e7ccbb2</t>
  </si>
  <si>
    <t>TR-C6E65A</t>
  </si>
  <si>
    <t>REGISTRO DE DEUDORES DIVERSOS DESAYUNOS FRIOS AEMF-31 DEL AREA DE PROGRAMAS DE ALIMENTOS SEMANAS 23-28-29-30 18 DIAS DEL CICLO ESCOLAR 2025-2026</t>
  </si>
  <si>
    <t>8ae75588-a862-4317-9ae9-bc1cef316237</t>
  </si>
  <si>
    <t>TR-7D3980</t>
  </si>
  <si>
    <t>PAGO DE NOMINA DE LA PRIMER QUINCENA DE NOVIEMBRE DE 2025 AL PERSONAL DEL SMDIF SAN SALVADOR HGO.</t>
  </si>
  <si>
    <t>TR-8B97BB</t>
  </si>
  <si>
    <t>TR-1BC6B8</t>
  </si>
  <si>
    <t>TR-39B745</t>
  </si>
  <si>
    <t>TR-870382</t>
  </si>
  <si>
    <t>PAGO DE IMPUESTOS DE ISR CORRESPONDIENTE AL MES DE OCTUBRE DE 2025</t>
  </si>
  <si>
    <t>TR-B5DDC4</t>
  </si>
  <si>
    <t>PAGO DEL 3% DE IMPUESTO SOBRE NOMINA DEL MES DE OCTUBRE DE 2025</t>
  </si>
  <si>
    <t>FC77A7B1-7FF7-428D-9D2E-F52F334D554D</t>
  </si>
  <si>
    <t>TR-106181</t>
  </si>
  <si>
    <t>AYUDA SOCIAL EN BENEFICIO DEL C. FELIPE ACOSTA ZAMORA PAGO A LA CASA DE REPOSO DEL MES DE NOVIEMBRE POR CONCEPTO DE AYUDAS SOCIALES A PERSO NAS</t>
  </si>
  <si>
    <t>52CFFEA6-5273-4ED1-B0D0-1FA2DEC8211E</t>
  </si>
  <si>
    <t>TR-869F94</t>
  </si>
  <si>
    <t>PAGO DE INTERNET DEL CAIC SAN SALVADOR DEL MES DE NOVIEMBRE DE 2025</t>
  </si>
  <si>
    <t>AAF70127-A78F-40C0-A63D-0F848BDD8B5C</t>
  </si>
  <si>
    <t>TR-08899E</t>
  </si>
  <si>
    <t>PAGO DE INTERNET DEL UBR SAN SALVADOR DEL MES DE NOVIEMBRE DE 2025</t>
  </si>
  <si>
    <t>E328CD1C-C691-4A80-814A-427C8A4B1474</t>
  </si>
  <si>
    <t>TR-382ADD</t>
  </si>
  <si>
    <t>PAGO DE INTERNET DE OFICINAS CENTRALES DEL SMDIF SAN SALVADOR DEL MES DE NOVIEMBRE DE 2025</t>
  </si>
  <si>
    <t>F2AE7773-3567-482B-9F80-CF71510C2267</t>
  </si>
  <si>
    <t>TR-828BEC</t>
  </si>
  <si>
    <t>PAGO DE INTERNET DEL CAIC SAN ANTONIO DEL MES DE NOVIEMBRE DE 2025</t>
  </si>
  <si>
    <t>320F6703-703B-4BD7-A138-1AEBA92E67C8</t>
  </si>
  <si>
    <t>TR-1075D8</t>
  </si>
  <si>
    <t>PAGO DE COMBUSTIBLE DEL 1° AL 14 DE NOVIEMBRE DE 2025 PARA LAS DIVERSAS AREAS DEL SMDIF SAN SALVADOR HGO.</t>
  </si>
  <si>
    <t>CBC3B6FF-856D-4BA0-ADED-D00A8F8CCC91</t>
  </si>
  <si>
    <t>ING-UBR-649</t>
  </si>
  <si>
    <t>REGISTRO DE INGRESO OBTENIDO DE UBR DE LA SEMANA DEL 10  AL 14 DE NOVIEMBRE DE 2024</t>
  </si>
  <si>
    <t>ING-UBR-660</t>
  </si>
  <si>
    <t>TR-17ACEA</t>
  </si>
  <si>
    <t>a575e008-10ce-479e-8b65-c794193fcf4d</t>
  </si>
  <si>
    <t>INGRESO OBTENIDO DEL SUMINISTRO DE TECHO FINANCIERO CORRESPONDIENTE AL MES DE NOVIEMBRE DE 2025</t>
  </si>
  <si>
    <t>ING-UBR</t>
  </si>
  <si>
    <t>I00138</t>
  </si>
  <si>
    <t>REGISTRO DE LOS INTERESES GANADOS DEL MES DE NOVIEMBRE DE 2025</t>
  </si>
  <si>
    <t>C00321</t>
  </si>
  <si>
    <t>C00322</t>
  </si>
  <si>
    <t>C00323</t>
  </si>
  <si>
    <t>C00324</t>
  </si>
  <si>
    <t>84630C95-54AE-407C-8DF3-37EC9B11961D</t>
  </si>
  <si>
    <t>C520A78E-0DD8-436C-A224-4BB682025F81</t>
  </si>
  <si>
    <t>C00325</t>
  </si>
  <si>
    <t>C00326</t>
  </si>
  <si>
    <t>C00327</t>
  </si>
  <si>
    <t>C00328</t>
  </si>
  <si>
    <t>C00329</t>
  </si>
  <si>
    <t>C00330</t>
  </si>
  <si>
    <t>E00114</t>
  </si>
  <si>
    <t>COM-BANC-AGOSTO</t>
  </si>
  <si>
    <t>COM-BANC-SEPTIEMBRE</t>
  </si>
  <si>
    <t>REGISTRO DE LAS COMISIONES BANCARIAS DEL MES DE AGOSTO 2025</t>
  </si>
  <si>
    <t>REGISTRO DE LAS COMISIONES BANCARIAS DEL MES DE SEPTIEMBRE DE 2025</t>
  </si>
  <si>
    <t>E00115</t>
  </si>
  <si>
    <t>E00116</t>
  </si>
  <si>
    <t>C00331</t>
  </si>
  <si>
    <t>d7fd8352-e52d-4242-82a9-8f1f0e653819</t>
  </si>
  <si>
    <t>SISTEMA MUNICIPAL PARA EL DESARROLLO INTEGRAL DE LA FAMILIA DEL ESTADO DE HIDALGO</t>
  </si>
  <si>
    <t>TR-6CD7F0</t>
  </si>
  <si>
    <t xml:space="preserve">AYUDA SOCIAL EN BENEFICIO DE LA MENOR CAMILA GRES LOPEZ.APOYO CON GASTOS DE HOSPITALIZACION DE LA COMUNIDAD DE CAXUXI </t>
  </si>
  <si>
    <t>I00139</t>
  </si>
  <si>
    <t>E00117</t>
  </si>
  <si>
    <t xml:space="preserve">REGISTRO DE DEUDORES DIVERSOS DEL PROGRAMA 1000 DIAS DRL MES DE NOVIEMBRE DEL AREA DE PROGRAMAS ALIMENTARIOS </t>
  </si>
  <si>
    <t>COM-BANC-OCTUBRE</t>
  </si>
  <si>
    <t>REGISTRO DE LAS COMISIONES BANCARIAS DEL MES DE OCTUBRE DE 2025</t>
  </si>
  <si>
    <t>I00140</t>
  </si>
  <si>
    <t>I00141</t>
  </si>
  <si>
    <t>I00142</t>
  </si>
  <si>
    <t>I00143</t>
  </si>
  <si>
    <t>I00144</t>
  </si>
  <si>
    <t>I00145</t>
  </si>
  <si>
    <t>I00146</t>
  </si>
  <si>
    <t>I00147</t>
  </si>
  <si>
    <t>I00148</t>
  </si>
  <si>
    <t>I00149</t>
  </si>
  <si>
    <t>C00332</t>
  </si>
  <si>
    <t>F4D10F3C-455D-4F26-84DD-B33019AFB70A</t>
  </si>
  <si>
    <t>C00333</t>
  </si>
  <si>
    <t>C00334</t>
  </si>
  <si>
    <t>886DCF50-0411-425F-93E4-A84698D5467B</t>
  </si>
  <si>
    <t>E00118</t>
  </si>
  <si>
    <t>E00119</t>
  </si>
  <si>
    <t>E00120</t>
  </si>
  <si>
    <t>E00121</t>
  </si>
  <si>
    <t>E00122</t>
  </si>
  <si>
    <t>E00123</t>
  </si>
  <si>
    <t>E00124</t>
  </si>
  <si>
    <t>E00125</t>
  </si>
  <si>
    <t>C00335</t>
  </si>
  <si>
    <t>E00126</t>
  </si>
  <si>
    <t>C00336</t>
  </si>
  <si>
    <t>C00337</t>
  </si>
  <si>
    <t>C00338</t>
  </si>
  <si>
    <t>C00339</t>
  </si>
  <si>
    <t>C00340</t>
  </si>
  <si>
    <t>C00341</t>
  </si>
  <si>
    <t>C00342</t>
  </si>
  <si>
    <t>C00343</t>
  </si>
  <si>
    <t xml:space="preserve">SERVICIO LA LAGUNILLA S.A. DE C.V. </t>
  </si>
  <si>
    <t>C00344</t>
  </si>
  <si>
    <t>TR-6D5007</t>
  </si>
  <si>
    <t xml:space="preserve">APOYO CON COMBUSTIBLE PARA TRAER MOBILIARIO A LA TELESECUNDARIA DE LA COMUNIDAD DE LAGUNILLA </t>
  </si>
  <si>
    <t>6DC3EB9E-5795-4A95-8230-09535C2B8944</t>
  </si>
  <si>
    <t xml:space="preserve">AYUDA SOCIAL EN BENEFICIO DEL C. FELIPE ACOSTA ZAMORA APOYO CON ESTUDIOS CLINICOS </t>
  </si>
  <si>
    <t>I00150</t>
  </si>
  <si>
    <t>I00151</t>
  </si>
  <si>
    <t>I00152</t>
  </si>
  <si>
    <t>REGISTRO DE INGRESO OBTENIDO DE UBR DE LA SEMANA DEL 16  AL 21 DE NOVIEMBRE DE 2024</t>
  </si>
  <si>
    <t>ING-UBR-665</t>
  </si>
  <si>
    <t>REGISTRO DE INGRESO OBTENIDO DE UBR DE LA SEMANA DEL 03 AL 28 DE NOVIEMBRE DE 2024</t>
  </si>
  <si>
    <t>PAGO DE NOMINA SEGUNDA QUINCENA DE NOVIEMBREBRE 2025 A PERSONAL DEL SMDIF SAN SALVADOR HGO.</t>
  </si>
  <si>
    <t>C00346</t>
  </si>
  <si>
    <t>C00347</t>
  </si>
  <si>
    <t>PAGO DE GASOLINA CIERRE DE MES DE NOVIEMBRE PARA LAS  DIVERSAS AREAS DEL SMDIF SAN SALVADOR HGO.</t>
  </si>
  <si>
    <t>49345F10-73AF-4299-89A1-E472E0C14BB7</t>
  </si>
  <si>
    <t>PAGO DE ACEITE PARA UNIDAD NISSAN ESTACAS DEL AREA DE PROGRAMAS DE ALIMENTOS</t>
  </si>
  <si>
    <t>DICIEMBRE</t>
  </si>
  <si>
    <t>TR-57A0A5</t>
  </si>
  <si>
    <t>AYUDA SOCIAL EN BENEFICIO DE LA SRA. ARACELY LETICIA RUBIO GUZMAN, APOYO CON MEDICAMENTO DE LA COMUNIDAD DE SAN ANTONIO ZARAGOZA</t>
  </si>
  <si>
    <t>3C92B052-2EE5-4B0C-AC67-98DDAF0CD999</t>
  </si>
  <si>
    <t>REGISTRO DE LOS INTERESES GANADOS DEL MES DE DICIEMBRE DE 2025</t>
  </si>
  <si>
    <t>TR-8B58BA</t>
  </si>
  <si>
    <t xml:space="preserve">REGISTRO DE DEUDORES DIVERSOS DEL PROGRAMA 1000 DIAS DRL MES DE DICIEMBRE DEL AREA DE PROGRAMAS ALIMENTARIOS </t>
  </si>
  <si>
    <t>ac1597b6-2f30-462d-b24c-10a4abdb40cf</t>
  </si>
  <si>
    <t xml:space="preserve">INSTITUTO PARA EL DESARROLLO TECNICO DE LAS HACIENDAS PUBLICAS </t>
  </si>
  <si>
    <t>TR-845525</t>
  </si>
  <si>
    <t xml:space="preserve">PAGO DE LA ACTUALIZACION ANUAL DEL PROGRAMA DEL SAACG-NET CONTABILIDAD  GUBERNAMENTAL </t>
  </si>
  <si>
    <t>A192D5E3-D42D-47B8-9106-646D8F721445</t>
  </si>
  <si>
    <t>TR-F0F6AB</t>
  </si>
  <si>
    <t>PAGO DE INTERNET DEL CAIC SAN SALVADOR DEL MES DE DICIEMBRE DE 2025</t>
  </si>
  <si>
    <t>8C9243E3-5332-491A-AE9D-94DA8CE59AD0</t>
  </si>
  <si>
    <t>TR-D330F4</t>
  </si>
  <si>
    <t>PAGO DE INTERNET DEL UBR SAN SALVADOR DEL MES DE DICIEMBRE DE 2025</t>
  </si>
  <si>
    <t>PAGO DE INTERNET DE OFICINAS CENTRALES DEL SMDIF SAN SALVADOR DEL MES DE DICIEMBRE DE 2025</t>
  </si>
  <si>
    <t>PAGO DE INTERNET DEL CAIC SAN ANTONIO DEL MES DE DICIEMBRE DE 2025</t>
  </si>
  <si>
    <t>05DEA57A-7424-4736-902F-73DE2BA17341</t>
  </si>
  <si>
    <t>TR-09A3BD</t>
  </si>
  <si>
    <t>01FA00D0-2E30-474E-A37E-4D7C8C79C8CF</t>
  </si>
  <si>
    <t>TR-F93B39</t>
  </si>
  <si>
    <t>7A9A349D-8E63-4836-8266-672C98F8A32F</t>
  </si>
  <si>
    <t>TR-9339E9</t>
  </si>
  <si>
    <t>80976F79-5D4F-4FC1-84CD-928CF26B70EF</t>
  </si>
  <si>
    <t>PAGO DE PAN CENA PARA LOS ADULTOS MAYORES EN EL EVENTO DEL ENCENDIDO DE ARBOL NAVIDEÑO</t>
  </si>
  <si>
    <t>TR-7D1DB6</t>
  </si>
  <si>
    <t>CC543157-F254-4548-AC89-32CC2700A605</t>
  </si>
  <si>
    <t>DULCES Y CIGARROS DULCE MARIA S.A. DE C.V.</t>
  </si>
  <si>
    <t>TR-229841</t>
  </si>
  <si>
    <t>AYUDA SOCIAL EN BENEFICIO DEL C. FELIPE ACOSTA ZAMORA PAGO A LA CASA DE REPOSO DEL MES DE DICIEMBRE POR CONCEPTO DE AYUDAS SOCIALES A PERSONAS</t>
  </si>
  <si>
    <t>PAGO DE DULCES PARA AGUINALDOS QUE SE REPARTIRAN A LAS INSTITUCIONES EDUCATIVAS</t>
  </si>
  <si>
    <t>7F4FCF0B-6BE7-460D-88AD-95252460CEEF</t>
  </si>
  <si>
    <t xml:space="preserve">LORENA ELIZABETH MENDOZA SERRANO </t>
  </si>
  <si>
    <t>TR-10BACD</t>
  </si>
  <si>
    <t>PAGO DE PAGO PROPORCIONAL DE PRIMA VACIONAL A PERSONAL DE CONFIANZA</t>
  </si>
  <si>
    <t>TR-D1B647</t>
  </si>
  <si>
    <t>PAGO DE PARTE PROPORCIONAL DE GRATIFICACION ANUAL A PERSONAL DE CONFIANZA</t>
  </si>
  <si>
    <t>CLAUDIA CECILIA ORDOÑEZ NUÑEZ</t>
  </si>
  <si>
    <t>ARIANNA CORTES HERNANDEZ</t>
  </si>
  <si>
    <t>TR-C116C7</t>
  </si>
  <si>
    <t>NAYELI  HERRERA  HERNANDEZ</t>
  </si>
  <si>
    <t>RAUL ISLAS GARCOIA</t>
  </si>
  <si>
    <t>TR-0348BD</t>
  </si>
  <si>
    <t>TR-5466B7</t>
  </si>
  <si>
    <t>TR-3595E3</t>
  </si>
  <si>
    <t>PAGO DEL 10° CONGRESO  ESTATAL DE REHABILITACION QUE SE LLEVO A CABO EN EL AUDITORIO DEL HOSPITAL DEL NIÑO DIF EN LA CD. DE PACHUCA HGO.</t>
  </si>
  <si>
    <t>TR-CEBF6B</t>
  </si>
  <si>
    <t>PAGO DE BOLSAS DE CELOFAN PARA REALIZAR LOS AGUINALDOS</t>
  </si>
  <si>
    <t>SERVICIOS LA LAGUNILLA S.A. DE C,V,</t>
  </si>
  <si>
    <t>TR-7285F0</t>
  </si>
  <si>
    <t>PAGO DE GASOLINA DEL AREA DE UBR RECORRIDO CON CARROS ALEGORICOS DEL ENCENDIDO DE ARBOL</t>
  </si>
  <si>
    <t>PAGO DE GASOLINA DEL AREA DEL SMDIF RECORRIDO CON CARROS ALEGORICOS DEL ENCENDIDO DE ARBOL</t>
  </si>
  <si>
    <t>TR-6E9856</t>
  </si>
  <si>
    <t>5D537EF9-1B81-4B5A-BB45-C60262A48950</t>
  </si>
  <si>
    <t>E307157C-0B52-4B39-9A94-251209DCC2EF</t>
  </si>
  <si>
    <t>TR-123833</t>
  </si>
  <si>
    <t>AYUDA SOCIAL EN BENEFICIO DEL MENOR GUSTAVO ANGEL MEJIA GONZALEZ APOYO CON MEDICAMENTO DE LA COMUNIDAD DE BOMINTHZA</t>
  </si>
  <si>
    <t>E7D78368-8C91-4456-8397-2D56480B98D9</t>
  </si>
  <si>
    <t>PAGO DE IMPUESTOS DE ISR CORRESPONDIENTE AL MES DE NOVIEMBRE DE 2025</t>
  </si>
  <si>
    <t>TR-822CCC6</t>
  </si>
  <si>
    <t>TR-8BF037</t>
  </si>
  <si>
    <t>PAGO DEL 3% DE IMPUESTO SOBRE NOMINA DEL MES DE NOVIEMBRE DE 2025</t>
  </si>
  <si>
    <t>E783A794-254A-4694-A315-26AE085CF496</t>
  </si>
  <si>
    <t>TR-CFD378</t>
  </si>
  <si>
    <t>0ee1f9dc-94fc-452d-9ac2-a30cde40eb10</t>
  </si>
  <si>
    <t>TR-BEA302</t>
  </si>
  <si>
    <t>REGISTRO DE DEUDORES DIVERSOS DESAYUNOS CALIENTES AEMC-31 DEL AREA DE PROGRAMAS DE ALIMENTOS SEMANAS 30-31 09 DIAS DEL CICLO ESCOLAR 2025-2026</t>
  </si>
  <si>
    <t>a6011c31-3acd-4e27-b7df-41c8e0402d5e</t>
  </si>
  <si>
    <t>TR-16EC88</t>
  </si>
  <si>
    <t>0052f47d-5b8c-4ef3-8183-fdcaee497824</t>
  </si>
  <si>
    <t>TR-18A363</t>
  </si>
  <si>
    <t>REGISTRO DE DEUDORES DIVERSOS DESAYUNOS CALIENTES AEMC-33 DEL AREA DE PROGRAMAS DE ALIMENTOS SEMANAS 32-33-34  18 DIAS DEL CICLO ESCOLAR 2025-2026</t>
  </si>
  <si>
    <t>REGISTRO DE DEUDORES DIVERSOS DESAYUNOS CALIENTES AEMC-32 DEL AREA DE PROGRAMAS DE ALIMENTOS SEMANAS 32-33-34 18  DIAS DEL CICLO ESCOLAR 2025-2026</t>
  </si>
  <si>
    <t>2756c4a7-bb9b-4d14-9f05-c1cc5081909e</t>
  </si>
  <si>
    <t>TR-226283</t>
  </si>
  <si>
    <t>REGISTRO DE DEUDORES DIVERSOS DESAYUNOS CALIENTES AEMC-34 DEL AREA DE PROGRAMAS DE ALIMENTOS SEMANAS 32-33-34  18 DIAS DEL CICLO ESCOLAR 2025-2026</t>
  </si>
  <si>
    <t>6b27f273-bd44-4834-a2fd-b4fcfcab32f6</t>
  </si>
  <si>
    <t>FIERROS Y LAMINAS DE PACHUCA S.A. DE C.V.</t>
  </si>
  <si>
    <t>TR-6CC80D</t>
  </si>
  <si>
    <t>PAGO DE LAZO PARA LA LONA QUE SE OCUPA EN LA SUPER DUTY PARA TRAER LOS DESAYUNOS ESCOLARES DE PANALES, IXMIQUILPAN HGO.</t>
  </si>
  <si>
    <t>129388F5-A9C6-47CF-B49E-AF695E52CA4E</t>
  </si>
  <si>
    <t>TR-BAC159</t>
  </si>
  <si>
    <t>PAGO DE PARTE PROPORCIONAL DE PRIMA VACACIONAL A PERSONAL DEL SMDIF SAN SALVADOR HGO.</t>
  </si>
  <si>
    <t>TR-F87F6B</t>
  </si>
  <si>
    <t>GUILLERMINA VILLEDA CRUZ</t>
  </si>
  <si>
    <t>TR-C3B1D0</t>
  </si>
  <si>
    <t>AYUDA A INSTITUCIONES DE ENSEÑANZA, APOYO CON REGRIRADOR PARA COMEDOR DEL PROGRAMAS DE ALIMENTACION</t>
  </si>
  <si>
    <t>2DEA0CA9-B833-436C-8AF6-532AE5A72880</t>
  </si>
  <si>
    <t>TR-54B81A</t>
  </si>
  <si>
    <t xml:space="preserve">PAGO DE ACTUALIZACION DEL PROGRAMA NOI ASPEL </t>
  </si>
  <si>
    <t>96235D68-3C8E-4222-844D-198F264E552C</t>
  </si>
  <si>
    <t>C00349</t>
  </si>
  <si>
    <t>C00348</t>
  </si>
  <si>
    <t>C00350</t>
  </si>
  <si>
    <t>C00351</t>
  </si>
  <si>
    <t>C00352</t>
  </si>
  <si>
    <t>C00353</t>
  </si>
  <si>
    <t>C00354</t>
  </si>
  <si>
    <t>C00355</t>
  </si>
  <si>
    <t>C00356</t>
  </si>
  <si>
    <t>C00357</t>
  </si>
  <si>
    <t>C00358</t>
  </si>
  <si>
    <t>C00359</t>
  </si>
  <si>
    <t>C00360</t>
  </si>
  <si>
    <t>C00361</t>
  </si>
  <si>
    <t>C00362</t>
  </si>
  <si>
    <t>C00364</t>
  </si>
  <si>
    <t>C00365</t>
  </si>
  <si>
    <t>C00366</t>
  </si>
  <si>
    <t>C00367</t>
  </si>
  <si>
    <t>C00368</t>
  </si>
  <si>
    <t>E00127</t>
  </si>
  <si>
    <t>E00128</t>
  </si>
  <si>
    <t>E00129</t>
  </si>
  <si>
    <t>E00130</t>
  </si>
  <si>
    <t>E00131</t>
  </si>
  <si>
    <t>E00132</t>
  </si>
  <si>
    <t>C00369</t>
  </si>
  <si>
    <t>C00370</t>
  </si>
  <si>
    <t>C00371</t>
  </si>
  <si>
    <t>C00372</t>
  </si>
  <si>
    <t>TR-C015DE</t>
  </si>
  <si>
    <t>PAGO DE GRATIFICACION ANUAL AL PERSONAL DEL SMDIF SAN SALVADOR HGO.</t>
  </si>
  <si>
    <t>TR-483878</t>
  </si>
  <si>
    <t>TR-585A80</t>
  </si>
  <si>
    <t>C00373</t>
  </si>
  <si>
    <t>TR-17E1928</t>
  </si>
  <si>
    <t>TR-BC907B</t>
  </si>
  <si>
    <t>C00374</t>
  </si>
  <si>
    <t>TR-C94AB7</t>
  </si>
  <si>
    <t>PAGO DE GASOLINA DEL 1RO, DE DICIEMBRE A 15 DE DICIEMBRE PARA LAS DIVERSAS AREAS DEL SMDIF SAN SALVADOR HGO,</t>
  </si>
  <si>
    <t>I00155</t>
  </si>
  <si>
    <t>INGRESO OBTENIDO DEL SUMINISTRO DE TECHO FINANCIERO CORRESPONDIENTE AL MES DE DICIEMBRE DE 2025</t>
  </si>
  <si>
    <t>C00375</t>
  </si>
  <si>
    <t>TR-998F12</t>
  </si>
  <si>
    <t xml:space="preserve">PAGO DE COPIAS DEL AREA DE PROGRAMAS DE ALIMENTOS </t>
  </si>
  <si>
    <t>C00376</t>
  </si>
  <si>
    <t>I00156</t>
  </si>
  <si>
    <t>DEP-UBR-2025</t>
  </si>
  <si>
    <t>REGISTRO DE LOS INGRESOS OBTENIDOS DE UBR DE LA SEMANA DEL 01 AL 04 DE DICIEMBRE DE 2025</t>
  </si>
  <si>
    <t>I00157</t>
  </si>
  <si>
    <t>REGISTRO DE LOS INGRESOS OBTENIDOS DE UBR DE LA SEMANA DEL 08 AL 12 DE DICIEMBRE DE 2025</t>
  </si>
  <si>
    <t>C00377</t>
  </si>
  <si>
    <t>I00158</t>
  </si>
  <si>
    <t>DEP-PA-730</t>
  </si>
  <si>
    <t>REGISTRO DE REINTEGRO DE DEUDORES DIVERSOS DE AEMC-30  DEL AREA DE PROGRAMAS DE ALIMENTOS</t>
  </si>
  <si>
    <t>I00159</t>
  </si>
  <si>
    <t>I00160</t>
  </si>
  <si>
    <t>I00161</t>
  </si>
  <si>
    <t>DEP-PA-732</t>
  </si>
  <si>
    <t>REGISTRO DE REINTEGRO DE DEUDORES DIVERSOS DE AEMC-31  DEL AREA DE PROGRAMAS DE ALIMENTOS</t>
  </si>
  <si>
    <t>DEP-PA-729</t>
  </si>
  <si>
    <t>REGISTRO DE REINTEGRO DE DEUDORES DIVERSOS DE AEMC-27  DEL AREA DE PROGRAMAS DE ALIMENTOS</t>
  </si>
  <si>
    <t>DEP-PA-733</t>
  </si>
  <si>
    <t>I00162</t>
  </si>
  <si>
    <t>I00163</t>
  </si>
  <si>
    <t>I00164</t>
  </si>
  <si>
    <t>I00165</t>
  </si>
  <si>
    <t>I00166</t>
  </si>
  <si>
    <t>DEP-PA-734</t>
  </si>
  <si>
    <t>REGISTRO DE REINTEGRO DE DEUDORES DIVERSOS DE AEMC-28  DEL AREA DE PROGRAMAS DE ALIMENTOS</t>
  </si>
  <si>
    <t>REGISTRO DE REINTEGRO DE DEUDORES DIVERSOS DE AEMC- 29 DEL AREA DE PROGRAMAS DE ALIMENTOS</t>
  </si>
  <si>
    <t>DEP-PA-731</t>
  </si>
  <si>
    <t>REGISTRO DE REINTEGRO DE DEUDORES DIVERSOS DE AEMC-30 DEL AREA DE PROGRAMAS DE ALIMENTOS</t>
  </si>
  <si>
    <t>DEP-PA</t>
  </si>
  <si>
    <t>REGISTRO DE REINTEGRO DE DEUDORES DIVERSOS  DEL AREA DE PROGRAMAS DE ALIMENTOS</t>
  </si>
  <si>
    <t>DEP-PA-736</t>
  </si>
  <si>
    <t>REGISTRO DE REINTEGRO DE DEUDORES DIVERSOS DEL PROGRAMA 1000 DIAS DE VIDA DEL AREA DE PROGRAMAS DE ALIMENTOS</t>
  </si>
  <si>
    <t>DEP-PA-735</t>
  </si>
  <si>
    <t>C00378</t>
  </si>
  <si>
    <t>TR-D41FC7</t>
  </si>
  <si>
    <t>5B6B73E0-1E39-40DB-9D27-AFC9BF8DD3F8</t>
  </si>
  <si>
    <t>C00379</t>
  </si>
  <si>
    <t>TR-C97A2C</t>
  </si>
  <si>
    <t>ADQUISICION DE CAMARAS  UTILIZADAS EN LAS INSTALACIONES DE UBR</t>
  </si>
  <si>
    <t>B196372D-7B9B-4397-8F01-98055F9268B6</t>
  </si>
  <si>
    <t>PAGO DE EXTINTOR QUE SERA UTILIZADO EN EL AREA DE ARCHIVO</t>
  </si>
  <si>
    <t>C00380</t>
  </si>
  <si>
    <t>C00381</t>
  </si>
  <si>
    <t>C00382</t>
  </si>
  <si>
    <t>C00383</t>
  </si>
  <si>
    <t>TR-7F932C</t>
  </si>
  <si>
    <t>PAGO DE CAMARAS QUE SERAN UTILIZADAS EN OFICINAS CENTRALES DEL SMDIF SAN SALVADOR HGO.</t>
  </si>
  <si>
    <t>ABARROTES CASA VARGAS S.A. DE C.V.</t>
  </si>
  <si>
    <t>TR-78D070</t>
  </si>
  <si>
    <t>dff3a4b5-6755-489d-9730-b3fa663be105</t>
  </si>
  <si>
    <t>TR-A0013</t>
  </si>
  <si>
    <t>REPARACION DE UNIDAD NISSAN MARCH ADSCRITA AL SMDIF SAN SALVADOR HGO,</t>
  </si>
  <si>
    <t>7c68a55c-5f5d-40e1-87cd-7951eb146f3d</t>
  </si>
  <si>
    <t>TR-C01F15</t>
  </si>
  <si>
    <t xml:space="preserve">PAGO DE FACTURA ADQUISICION DE EQUIPO DE OFICINA </t>
  </si>
  <si>
    <t>AA97DDEB-48A9-4553-9D6B-E807A923F137</t>
  </si>
  <si>
    <t>C00384</t>
  </si>
  <si>
    <t>C00385</t>
  </si>
  <si>
    <t>C00386</t>
  </si>
  <si>
    <t>C00387</t>
  </si>
  <si>
    <t>C00388</t>
  </si>
  <si>
    <t>C00389</t>
  </si>
  <si>
    <t>TR-92A230</t>
  </si>
  <si>
    <t>PAGO DE GASOLINA PARA LAS DIVERSAS AREAS DEL SMDIF SAN SALVADOR HGO.</t>
  </si>
  <si>
    <t>14302497-30BC-4640-B2AB-36CA8BA757C7</t>
  </si>
  <si>
    <t>TR-4F83F8</t>
  </si>
  <si>
    <t>ADQUISICION DE BOLSAS PARA QUE SERAN UTILIZAS PARA EMSOLSAR LAS DESPENSAS</t>
  </si>
  <si>
    <t>56C9E22D-42B1-46D0-BDE6-7D0F097F4C7E</t>
  </si>
  <si>
    <t>TR4D057F</t>
  </si>
  <si>
    <t>10620CA3-3CAB-47B0-AEE6-F117F3BC277B</t>
  </si>
  <si>
    <t>JUVENTINO REFUGIO ESCALANTE</t>
  </si>
  <si>
    <t>TR-315E35</t>
  </si>
  <si>
    <t>PAGO DE ANAQUELES QUE SERAN UTILIZADOS EN EL AREA DE ARCHIVO</t>
  </si>
  <si>
    <t>D7EDD621-2EC9-4EA8-83B7-52FC6903D555</t>
  </si>
  <si>
    <t>TR-FA9409</t>
  </si>
  <si>
    <t>AYUDA A INST. DE ENSEÑANZA APOYO CON REFRIGERADOR PARA COCINA ALIMENTARIA A PRIMARIA DE LA COMUNIDAD DE OLVERA</t>
  </si>
  <si>
    <t>E58638FD-EF64-4DA7-819B-126A042CC08A</t>
  </si>
  <si>
    <t>TR-C1F22A</t>
  </si>
  <si>
    <t>AYUDA A INSTITUCIONES DE ENSEÑANZA APOYO CON PANTALLA A PRIMARIA DE BOCAJA QUE SE REIFARA PARA RECAUDAR FONDOS</t>
  </si>
  <si>
    <t>E044F8B4-CFEB-4660-AAA3-B92E51A97C3F</t>
  </si>
  <si>
    <t>C00390</t>
  </si>
  <si>
    <t>TR-F22F60</t>
  </si>
  <si>
    <t>PAGO DE MESA PLEGABLE PARA CASA DE ADULTO MAYOR DE LA COMUNIDAD DE SANTA MARIA AMAJAC</t>
  </si>
  <si>
    <t>I00167</t>
  </si>
  <si>
    <t>C00391</t>
  </si>
  <si>
    <t>PAGO DE BASCULA QUE SERA UTILIZADA PARA EL AREA DE PROGRAMAS ALIMENTARIOS</t>
  </si>
  <si>
    <t>9939F7FF-5F16-4953-A7AB-110D69CEAD56</t>
  </si>
  <si>
    <t>C00392</t>
  </si>
  <si>
    <t>C00393</t>
  </si>
  <si>
    <t>I00168</t>
  </si>
  <si>
    <t>I00154</t>
  </si>
  <si>
    <t>E00133</t>
  </si>
  <si>
    <t>d582738a-a1c0-4022-9541-14d7c247d6a3</t>
  </si>
  <si>
    <t>de137c98-1c4d-4504-a1ac-fd4a116ada1d</t>
  </si>
  <si>
    <t>aef2899a-ce0e-411c-9bb0-4438630d1e24</t>
  </si>
  <si>
    <t>C00363</t>
  </si>
  <si>
    <t>TR-5A6A9A</t>
  </si>
  <si>
    <t>5DF7B3</t>
  </si>
  <si>
    <t>TR-F0WE4C4</t>
  </si>
  <si>
    <t>TR-3E0751</t>
  </si>
  <si>
    <t>PAGO DE PRIMER QUINCENA DE DICIEMBRE A PERSONAL DEL SMDIF SAN SALVADOR HGO.</t>
  </si>
  <si>
    <t>TR-8DC668</t>
  </si>
  <si>
    <t>TR-A44BF7</t>
  </si>
  <si>
    <t>PAGO DE ARTICULOS ELECTRODOMESTICOS QUE SERAN REPARTIDOS A PERSONAL DEL SMDIF SAN SALVADOR HIDALGO.</t>
  </si>
  <si>
    <t>AYUDA SOCIAL PAGO DE DESPENSAS QUE SERAN REPARTIDAS A PERSONAS DEL MUNICIPIO DE SAN SALVADOR HGO.</t>
  </si>
  <si>
    <t>E339DDE5-0D61-4F74-9E40-1EFA373873F7</t>
  </si>
  <si>
    <t>TR-69BE4C</t>
  </si>
  <si>
    <t>PAGO DE SEGUNDA QUINCENA DE DICIEMBRE DE 2025 AL PERSONAL DEL SMDIF SAN SALVADOR HGO.</t>
  </si>
  <si>
    <t>TR-E4EAF2</t>
  </si>
  <si>
    <t>TR-E40139</t>
  </si>
  <si>
    <t>TR-BE40139</t>
  </si>
  <si>
    <t>REGISTRO DE LOS INGRESOS OBTENIDOS DE UBR DE LA SEMANA DEL 15 AL 17 DE DICIEMBRE DE 2025</t>
  </si>
  <si>
    <t>14617406-E7EF-4D19-BB93-4BB7DD8105AD</t>
  </si>
  <si>
    <t>DEP-PA-762</t>
  </si>
  <si>
    <t>DEP-PA-763</t>
  </si>
  <si>
    <t>DEP-PA-764</t>
  </si>
  <si>
    <t>DEP-PA-765</t>
  </si>
  <si>
    <t>DEP-PA-766</t>
  </si>
  <si>
    <t>DEP-PA-767</t>
  </si>
  <si>
    <t>DEP-PA-768</t>
  </si>
  <si>
    <t>DEP-PA-769</t>
  </si>
  <si>
    <t>DEP-PA-770</t>
  </si>
  <si>
    <t>DEP-PA-771</t>
  </si>
  <si>
    <t>DEP-PA-772</t>
  </si>
  <si>
    <t>DEP-PA-773</t>
  </si>
  <si>
    <t>REGISTRO DE REINTEGRO DE DEUDORES DIVERSOS,DESAYUNOS ESCOLARES DEL AREA DE PROGRAMAS ALIMENTARIOS</t>
  </si>
  <si>
    <t>GS FREEDOM S,A. DE C.V,</t>
  </si>
  <si>
    <t>TR-9CBF29</t>
  </si>
  <si>
    <t>PAGO DE FACTURA POR ADQUISICION DE COBIJAS QUE SERAN REPARTIDAS A PERSONAS DE ESCASOS RECURSOS DEL MUNICIPIO DE SAN SALVADOR HGO.</t>
  </si>
  <si>
    <t>1C886CF4-9972-4B4C-B2AB-D16A732522E8</t>
  </si>
  <si>
    <t>PAGO DE SILLA  PARA EL AREA DE ADMINISTRACION Y FINANZAS</t>
  </si>
  <si>
    <t>TR-A1D80D</t>
  </si>
  <si>
    <t>C00395</t>
  </si>
  <si>
    <t>TR-1E1A18</t>
  </si>
  <si>
    <t xml:space="preserve">PAGO DE INSUMOS PARA DESPENSAS QUE SERAN REPARTIDAS A PERSONAS DE ESCASOS RECURSOS DEL MPIO. DE SAN SALVADOR </t>
  </si>
  <si>
    <t>ba65330b-5ec7-43e7-a590-316323357711</t>
  </si>
  <si>
    <t>C00394</t>
  </si>
  <si>
    <t>A2EF82E0-D2B1-467E-9C2C-2E26AD0E3550</t>
  </si>
  <si>
    <t>TR-9ADDDA</t>
  </si>
  <si>
    <t>PAGO DE LA PUBLICACION EN EL PERIODICO SEGUNDA MODIFICACION AL PRESUPUESTO 2025</t>
  </si>
  <si>
    <t>9FE1A658-321A-46AE-A6AC-AC87ED200138</t>
  </si>
  <si>
    <t>TR-64E77F</t>
  </si>
  <si>
    <t>PAGO DE PUBLICACION EN EL DOEH EL PRESUPUESTO DE EGRESOS 2026</t>
  </si>
  <si>
    <t>B69A8BCD-D11A-4F86-8E5D-154B7E3FD5C6</t>
  </si>
  <si>
    <t>1DDD5CEE-103B-428D-AE06-3520991A660C</t>
  </si>
  <si>
    <t>REGISTRO DE MONTO DEPOSITADO DE MAS DEL AREA DE PROGRAMAS ALIMENTARIOS</t>
  </si>
  <si>
    <t>TR-ED3AE0</t>
  </si>
  <si>
    <t>TR-D2E74E</t>
  </si>
  <si>
    <t>34765818-23E1-475D-AA06-F4CD4A6FEDB2</t>
  </si>
  <si>
    <t>2F4CBF28-C0FB-455E-82FD-8F9497EB09DE</t>
  </si>
  <si>
    <t>BCE18A54-310D-455B-A764-0E3294DD735B</t>
  </si>
  <si>
    <t>3EFDFF6F-99BE-42BF-9192-5D7CA8823FA6</t>
  </si>
  <si>
    <t>E00134</t>
  </si>
  <si>
    <t>COM.BAN-NOV-2025</t>
  </si>
  <si>
    <t>REGISTRO DE LAS COMISIONES BANCARIAS DEL MES DE NOVIEMBRE DE 2025</t>
  </si>
  <si>
    <t>c06e83ec-8cfd-4a6b-9b97-e8d030322cff</t>
  </si>
  <si>
    <t>12431B00-20F5-46C8-8CE8-8656174A8AD0</t>
  </si>
  <si>
    <t>5AB0314C-0388-4A22-8B12-7B0CE6CB099E</t>
  </si>
  <si>
    <t>A3B45914-A5E1-424F-B160-6FFB4A27CDCF</t>
  </si>
  <si>
    <t>935B3E81-4026-4CAB-ADEE-CE922CFE3F58</t>
  </si>
  <si>
    <t>P00125</t>
  </si>
  <si>
    <t>5A6FE697-6CF7-470E-A77F-E37B689B6098</t>
  </si>
  <si>
    <t>C00398</t>
  </si>
  <si>
    <t>C00397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</si>
</sst>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3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rgb="FF000000"/>
      <name val="Arial Narrow"/>
      <family val="2"/>
    </font>
    <font>
      <b/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color rgb="FF545454"/>
      <name val="Arial Narrow"/>
      <family val="2"/>
    </font>
    <font>
      <sz val="9"/>
      <color rgb="FFFF0000"/>
      <name val="Arial Narrow"/>
      <family val="2"/>
    </font>
    <font>
      <sz val="8"/>
      <color rgb="FF000000"/>
      <name val="Arial"/>
      <family val="2"/>
    </font>
    <font>
      <sz val="9"/>
      <color theme="1"/>
      <name val="Arial Narrow"/>
      <family val="2"/>
    </font>
    <font>
      <sz val="9"/>
      <color rgb="FF545454"/>
      <name val="Arial Narrow"/>
      <family val="2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8.5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3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5" fillId="0" borderId="0"/>
    <xf numFmtId="0" fontId="4" fillId="0" borderId="0"/>
    <xf numFmtId="0" fontId="10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11" fillId="0" borderId="0"/>
    <xf numFmtId="44" fontId="4" fillId="0" borderId="0" applyFont="0" applyFill="0" applyBorder="0" applyAlignment="0" applyProtection="0"/>
    <xf numFmtId="0" fontId="2" fillId="0" borderId="0"/>
    <xf numFmtId="0" fontId="1" fillId="0" borderId="0"/>
  </cellStyleXfs>
  <cellXfs count="277">
    <xf numFmtId="0" fontId="0" fillId="0" borderId="0" xfId="0"/>
    <xf numFmtId="0" fontId="6" fillId="0" borderId="0" xfId="0" applyFont="1" applyAlignment="1">
      <alignment vertical="center" wrapText="1"/>
    </xf>
    <xf numFmtId="0" fontId="13" fillId="3" borderId="0" xfId="0" applyFont="1" applyFill="1"/>
    <xf numFmtId="0" fontId="6" fillId="0" borderId="0" xfId="0" applyFont="1"/>
    <xf numFmtId="0" fontId="3" fillId="2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justify" vertical="center"/>
    </xf>
    <xf numFmtId="0" fontId="6" fillId="3" borderId="2" xfId="0" applyFont="1" applyFill="1" applyBorder="1" applyAlignment="1">
      <alignment horizontal="justify" vertical="center"/>
    </xf>
    <xf numFmtId="0" fontId="6" fillId="3" borderId="0" xfId="0" applyFont="1" applyFill="1"/>
    <xf numFmtId="0" fontId="3" fillId="5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justify" vertical="center"/>
    </xf>
    <xf numFmtId="0" fontId="3" fillId="6" borderId="2" xfId="0" applyFont="1" applyFill="1" applyBorder="1" applyAlignment="1">
      <alignment horizontal="justify"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18" applyFont="1"/>
    <xf numFmtId="14" fontId="7" fillId="0" borderId="0" xfId="18" applyNumberFormat="1" applyFont="1"/>
    <xf numFmtId="14" fontId="7" fillId="0" borderId="0" xfId="18" applyNumberFormat="1" applyFont="1" applyAlignment="1">
      <alignment horizontal="left"/>
    </xf>
    <xf numFmtId="164" fontId="7" fillId="0" borderId="0" xfId="18" applyNumberFormat="1" applyFont="1"/>
    <xf numFmtId="164" fontId="7" fillId="0" borderId="0" xfId="1" applyNumberFormat="1" applyFont="1" applyFill="1" applyBorder="1"/>
    <xf numFmtId="0" fontId="4" fillId="3" borderId="2" xfId="1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3" fillId="10" borderId="2" xfId="0" applyFont="1" applyFill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9" fillId="11" borderId="1" xfId="0" applyFont="1" applyFill="1" applyBorder="1" applyAlignment="1">
      <alignment horizontal="center" vertical="center" wrapText="1"/>
    </xf>
    <xf numFmtId="0" fontId="14" fillId="3" borderId="0" xfId="18" applyFont="1" applyFill="1" applyAlignment="1">
      <alignment horizontal="center" vertical="center" wrapText="1"/>
    </xf>
    <xf numFmtId="0" fontId="7" fillId="0" borderId="0" xfId="18" applyFont="1" applyFill="1"/>
    <xf numFmtId="0" fontId="7" fillId="3" borderId="2" xfId="18" applyFont="1" applyFill="1" applyBorder="1"/>
    <xf numFmtId="0" fontId="7" fillId="3" borderId="2" xfId="18" applyFont="1" applyFill="1" applyBorder="1" applyAlignment="1">
      <alignment horizontal="center" vertical="center" wrapText="1"/>
    </xf>
    <xf numFmtId="0" fontId="7" fillId="3" borderId="2" xfId="18" applyFont="1" applyFill="1" applyBorder="1" applyAlignment="1">
      <alignment horizontal="center"/>
    </xf>
    <xf numFmtId="14" fontId="7" fillId="3" borderId="2" xfId="18" applyNumberFormat="1" applyFont="1" applyFill="1" applyBorder="1" applyAlignment="1">
      <alignment horizontal="center"/>
    </xf>
    <xf numFmtId="0" fontId="7" fillId="0" borderId="2" xfId="18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7" fillId="0" borderId="2" xfId="18" applyFont="1" applyBorder="1"/>
    <xf numFmtId="14" fontId="7" fillId="0" borderId="2" xfId="18" applyNumberFormat="1" applyFont="1" applyBorder="1" applyAlignment="1">
      <alignment horizontal="center"/>
    </xf>
    <xf numFmtId="44" fontId="7" fillId="0" borderId="2" xfId="20" applyFont="1" applyFill="1" applyBorder="1"/>
    <xf numFmtId="0" fontId="16" fillId="0" borderId="2" xfId="0" applyFont="1" applyBorder="1" applyAlignment="1">
      <alignment horizontal="center" vertical="center"/>
    </xf>
    <xf numFmtId="0" fontId="7" fillId="3" borderId="2" xfId="18" applyFont="1" applyFill="1" applyBorder="1" applyAlignment="1">
      <alignment horizontal="center" vertical="center"/>
    </xf>
    <xf numFmtId="0" fontId="7" fillId="0" borderId="2" xfId="18" applyFont="1" applyBorder="1" applyAlignment="1">
      <alignment horizontal="center" vertical="center" wrapText="1"/>
    </xf>
    <xf numFmtId="0" fontId="16" fillId="0" borderId="2" xfId="18" applyFont="1" applyBorder="1"/>
    <xf numFmtId="0" fontId="17" fillId="0" borderId="2" xfId="0" applyFont="1" applyBorder="1" applyAlignment="1">
      <alignment horizontal="center"/>
    </xf>
    <xf numFmtId="0" fontId="7" fillId="0" borderId="11" xfId="18" applyFont="1" applyBorder="1"/>
    <xf numFmtId="0" fontId="7" fillId="3" borderId="12" xfId="18" applyFont="1" applyFill="1" applyBorder="1"/>
    <xf numFmtId="0" fontId="7" fillId="3" borderId="12" xfId="18" applyFont="1" applyFill="1" applyBorder="1" applyAlignment="1">
      <alignment horizontal="center" vertical="center" wrapText="1"/>
    </xf>
    <xf numFmtId="14" fontId="7" fillId="3" borderId="12" xfId="18" applyNumberFormat="1" applyFont="1" applyFill="1" applyBorder="1" applyAlignment="1">
      <alignment horizontal="center"/>
    </xf>
    <xf numFmtId="0" fontId="7" fillId="3" borderId="12" xfId="18" applyFont="1" applyFill="1" applyBorder="1" applyAlignment="1">
      <alignment horizontal="center" vertical="center"/>
    </xf>
    <xf numFmtId="0" fontId="7" fillId="0" borderId="12" xfId="18" applyFont="1" applyBorder="1"/>
    <xf numFmtId="14" fontId="7" fillId="0" borderId="12" xfId="18" applyNumberFormat="1" applyFont="1" applyBorder="1" applyAlignment="1">
      <alignment horizontal="center"/>
    </xf>
    <xf numFmtId="44" fontId="7" fillId="0" borderId="12" xfId="20" applyFont="1" applyFill="1" applyBorder="1"/>
    <xf numFmtId="0" fontId="7" fillId="0" borderId="13" xfId="18" applyFont="1" applyBorder="1"/>
    <xf numFmtId="0" fontId="7" fillId="0" borderId="12" xfId="18" applyFont="1" applyBorder="1" applyAlignment="1">
      <alignment horizontal="center"/>
    </xf>
    <xf numFmtId="0" fontId="7" fillId="3" borderId="12" xfId="18" applyFont="1" applyFill="1" applyBorder="1" applyAlignment="1">
      <alignment horizontal="center"/>
    </xf>
    <xf numFmtId="0" fontId="7" fillId="12" borderId="2" xfId="18" applyFont="1" applyFill="1" applyBorder="1" applyAlignment="1">
      <alignment horizontal="center"/>
    </xf>
    <xf numFmtId="0" fontId="16" fillId="12" borderId="2" xfId="0" applyFont="1" applyFill="1" applyBorder="1" applyAlignment="1">
      <alignment horizontal="center"/>
    </xf>
    <xf numFmtId="0" fontId="7" fillId="12" borderId="2" xfId="18" applyFont="1" applyFill="1" applyBorder="1"/>
    <xf numFmtId="14" fontId="7" fillId="12" borderId="2" xfId="18" applyNumberFormat="1" applyFont="1" applyFill="1" applyBorder="1" applyAlignment="1">
      <alignment horizontal="center"/>
    </xf>
    <xf numFmtId="44" fontId="7" fillId="12" borderId="2" xfId="20" applyFont="1" applyFill="1" applyBorder="1"/>
    <xf numFmtId="44" fontId="18" fillId="12" borderId="2" xfId="20" applyFont="1" applyFill="1" applyBorder="1"/>
    <xf numFmtId="14" fontId="7" fillId="3" borderId="2" xfId="18" applyNumberFormat="1" applyFont="1" applyFill="1" applyBorder="1" applyAlignment="1">
      <alignment horizontal="center" vertical="center"/>
    </xf>
    <xf numFmtId="0" fontId="7" fillId="3" borderId="2" xfId="18" applyFont="1" applyFill="1" applyBorder="1" applyAlignment="1">
      <alignment horizontal="center" wrapText="1"/>
    </xf>
    <xf numFmtId="14" fontId="7" fillId="0" borderId="2" xfId="18" applyNumberFormat="1" applyFont="1" applyBorder="1" applyAlignment="1">
      <alignment horizontal="center" vertical="center"/>
    </xf>
    <xf numFmtId="0" fontId="7" fillId="3" borderId="14" xfId="18" applyFont="1" applyFill="1" applyBorder="1" applyAlignment="1">
      <alignment horizontal="center" vertical="center"/>
    </xf>
    <xf numFmtId="0" fontId="7" fillId="3" borderId="14" xfId="18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44" fontId="7" fillId="0" borderId="2" xfId="20" applyFont="1" applyBorder="1"/>
    <xf numFmtId="44" fontId="7" fillId="0" borderId="2" xfId="20" applyFont="1" applyBorder="1" applyAlignment="1">
      <alignment horizontal="center" vertical="center" wrapText="1"/>
    </xf>
    <xf numFmtId="44" fontId="7" fillId="3" borderId="2" xfId="20" applyFont="1" applyFill="1" applyBorder="1" applyAlignment="1">
      <alignment horizontal="center" vertical="center" wrapText="1"/>
    </xf>
    <xf numFmtId="0" fontId="7" fillId="3" borderId="14" xfId="18" applyFont="1" applyFill="1" applyBorder="1" applyAlignment="1">
      <alignment horizontal="center" wrapText="1"/>
    </xf>
    <xf numFmtId="0" fontId="7" fillId="0" borderId="2" xfId="18" applyFont="1" applyBorder="1" applyAlignment="1">
      <alignment horizontal="center" vertical="center"/>
    </xf>
    <xf numFmtId="44" fontId="7" fillId="3" borderId="2" xfId="20" applyFont="1" applyFill="1" applyBorder="1" applyAlignment="1">
      <alignment horizontal="right" vertical="center" wrapText="1"/>
    </xf>
    <xf numFmtId="44" fontId="7" fillId="0" borderId="2" xfId="2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19" fillId="0" borderId="2" xfId="0" applyFont="1" applyBorder="1"/>
    <xf numFmtId="44" fontId="20" fillId="0" borderId="2" xfId="20" applyFont="1" applyFill="1" applyBorder="1"/>
    <xf numFmtId="0" fontId="7" fillId="3" borderId="2" xfId="18" applyFont="1" applyFill="1" applyBorder="1" applyAlignment="1">
      <alignment vertical="center"/>
    </xf>
    <xf numFmtId="0" fontId="7" fillId="6" borderId="2" xfId="18" applyFont="1" applyFill="1" applyBorder="1" applyAlignment="1">
      <alignment horizontal="center"/>
    </xf>
    <xf numFmtId="0" fontId="18" fillId="3" borderId="2" xfId="18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6" fillId="3" borderId="2" xfId="18" applyFont="1" applyFill="1" applyBorder="1" applyAlignment="1">
      <alignment horizontal="center" vertical="center"/>
    </xf>
    <xf numFmtId="0" fontId="16" fillId="3" borderId="2" xfId="18" applyFont="1" applyFill="1" applyBorder="1" applyAlignment="1">
      <alignment horizontal="center"/>
    </xf>
    <xf numFmtId="164" fontId="7" fillId="0" borderId="2" xfId="18" applyNumberFormat="1" applyFont="1" applyBorder="1"/>
    <xf numFmtId="164" fontId="7" fillId="0" borderId="2" xfId="1" applyNumberFormat="1" applyFont="1" applyFill="1" applyBorder="1"/>
    <xf numFmtId="0" fontId="16" fillId="3" borderId="2" xfId="18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/>
    </xf>
    <xf numFmtId="44" fontId="7" fillId="3" borderId="2" xfId="20" applyFont="1" applyFill="1" applyBorder="1"/>
    <xf numFmtId="44" fontId="20" fillId="3" borderId="2" xfId="20" applyFont="1" applyFill="1" applyBorder="1"/>
    <xf numFmtId="14" fontId="7" fillId="3" borderId="2" xfId="18" applyNumberFormat="1" applyFont="1" applyFill="1" applyBorder="1" applyAlignment="1">
      <alignment horizontal="center" vertical="top"/>
    </xf>
    <xf numFmtId="0" fontId="7" fillId="6" borderId="2" xfId="18" applyFont="1" applyFill="1" applyBorder="1"/>
    <xf numFmtId="0" fontId="7" fillId="6" borderId="2" xfId="18" applyFont="1" applyFill="1" applyBorder="1" applyAlignment="1">
      <alignment horizontal="center" vertical="center" wrapText="1"/>
    </xf>
    <xf numFmtId="14" fontId="7" fillId="6" borderId="2" xfId="18" applyNumberFormat="1" applyFont="1" applyFill="1" applyBorder="1" applyAlignment="1">
      <alignment horizontal="center"/>
    </xf>
    <xf numFmtId="44" fontId="7" fillId="6" borderId="2" xfId="20" applyFont="1" applyFill="1" applyBorder="1"/>
    <xf numFmtId="44" fontId="18" fillId="6" borderId="2" xfId="20" applyFont="1" applyFill="1" applyBorder="1"/>
    <xf numFmtId="0" fontId="7" fillId="6" borderId="0" xfId="18" applyFont="1" applyFill="1"/>
    <xf numFmtId="0" fontId="16" fillId="3" borderId="2" xfId="0" applyFont="1" applyFill="1" applyBorder="1" applyAlignment="1">
      <alignment horizontal="center"/>
    </xf>
    <xf numFmtId="0" fontId="7" fillId="13" borderId="2" xfId="18" applyFont="1" applyFill="1" applyBorder="1"/>
    <xf numFmtId="0" fontId="7" fillId="13" borderId="2" xfId="18" applyFont="1" applyFill="1" applyBorder="1" applyAlignment="1">
      <alignment horizontal="center" vertical="center"/>
    </xf>
    <xf numFmtId="0" fontId="7" fillId="13" borderId="2" xfId="18" applyFont="1" applyFill="1" applyBorder="1" applyAlignment="1">
      <alignment horizontal="center"/>
    </xf>
    <xf numFmtId="14" fontId="7" fillId="13" borderId="2" xfId="18" applyNumberFormat="1" applyFont="1" applyFill="1" applyBorder="1" applyAlignment="1">
      <alignment horizontal="center"/>
    </xf>
    <xf numFmtId="0" fontId="8" fillId="13" borderId="2" xfId="0" applyFont="1" applyFill="1" applyBorder="1" applyAlignment="1">
      <alignment horizontal="center" vertical="center" wrapText="1"/>
    </xf>
    <xf numFmtId="0" fontId="7" fillId="13" borderId="2" xfId="18" applyFont="1" applyFill="1" applyBorder="1" applyAlignment="1">
      <alignment horizontal="center" vertical="center" wrapText="1"/>
    </xf>
    <xf numFmtId="14" fontId="7" fillId="13" borderId="2" xfId="18" applyNumberFormat="1" applyFont="1" applyFill="1" applyBorder="1" applyAlignment="1">
      <alignment horizontal="center" vertical="center"/>
    </xf>
    <xf numFmtId="164" fontId="7" fillId="13" borderId="2" xfId="18" applyNumberFormat="1" applyFont="1" applyFill="1" applyBorder="1"/>
    <xf numFmtId="164" fontId="7" fillId="13" borderId="2" xfId="1" applyNumberFormat="1" applyFont="1" applyFill="1" applyBorder="1"/>
    <xf numFmtId="0" fontId="8" fillId="3" borderId="2" xfId="0" applyFont="1" applyFill="1" applyBorder="1" applyAlignment="1">
      <alignment horizontal="center" vertical="center"/>
    </xf>
    <xf numFmtId="164" fontId="7" fillId="3" borderId="2" xfId="1" applyNumberFormat="1" applyFont="1" applyFill="1" applyBorder="1"/>
    <xf numFmtId="0" fontId="8" fillId="3" borderId="12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11" fontId="7" fillId="3" borderId="2" xfId="18" applyNumberFormat="1" applyFont="1" applyFill="1" applyBorder="1" applyAlignment="1">
      <alignment horizontal="center"/>
    </xf>
    <xf numFmtId="44" fontId="7" fillId="3" borderId="2" xfId="2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44" fontId="20" fillId="3" borderId="2" xfId="20" applyFont="1" applyFill="1" applyBorder="1" applyAlignment="1">
      <alignment vertical="center"/>
    </xf>
    <xf numFmtId="44" fontId="7" fillId="3" borderId="2" xfId="20" applyFont="1" applyFill="1" applyBorder="1" applyAlignment="1">
      <alignment vertical="center"/>
    </xf>
    <xf numFmtId="44" fontId="18" fillId="3" borderId="2" xfId="20" applyFont="1" applyFill="1" applyBorder="1"/>
    <xf numFmtId="164" fontId="7" fillId="3" borderId="2" xfId="18" applyNumberFormat="1" applyFont="1" applyFill="1" applyBorder="1"/>
    <xf numFmtId="0" fontId="8" fillId="3" borderId="0" xfId="0" applyFont="1" applyFill="1" applyAlignment="1">
      <alignment horizontal="center" vertical="center"/>
    </xf>
    <xf numFmtId="164" fontId="7" fillId="3" borderId="2" xfId="18" applyNumberFormat="1" applyFont="1" applyFill="1" applyBorder="1" applyAlignment="1">
      <alignment vertical="center"/>
    </xf>
    <xf numFmtId="44" fontId="7" fillId="3" borderId="2" xfId="20" applyFont="1" applyFill="1" applyBorder="1" applyAlignment="1">
      <alignment horizontal="center"/>
    </xf>
    <xf numFmtId="0" fontId="7" fillId="3" borderId="2" xfId="11" applyFont="1" applyFill="1" applyBorder="1"/>
    <xf numFmtId="164" fontId="7" fillId="3" borderId="2" xfId="1" applyNumberFormat="1" applyFont="1" applyFill="1" applyBorder="1" applyAlignment="1">
      <alignment vertical="center"/>
    </xf>
    <xf numFmtId="164" fontId="7" fillId="3" borderId="2" xfId="18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/>
    </xf>
    <xf numFmtId="14" fontId="9" fillId="11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14" fontId="9" fillId="6" borderId="1" xfId="0" applyNumberFormat="1" applyFont="1" applyFill="1" applyBorder="1" applyAlignment="1">
      <alignment horizontal="center" vertical="center" wrapText="1"/>
    </xf>
    <xf numFmtId="164" fontId="9" fillId="11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7" fillId="0" borderId="2" xfId="18" applyFont="1" applyFill="1" applyBorder="1"/>
    <xf numFmtId="164" fontId="7" fillId="0" borderId="2" xfId="18" applyNumberFormat="1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7" fillId="3" borderId="2" xfId="18" applyFont="1" applyFill="1" applyBorder="1" applyAlignment="1"/>
    <xf numFmtId="0" fontId="7" fillId="3" borderId="2" xfId="18" applyFont="1" applyFill="1" applyBorder="1" applyAlignment="1">
      <alignment horizontal="left" vertical="center"/>
    </xf>
    <xf numFmtId="0" fontId="23" fillId="0" borderId="3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23" fillId="9" borderId="1" xfId="0" applyFont="1" applyFill="1" applyBorder="1" applyAlignment="1">
      <alignment vertical="center" wrapText="1"/>
    </xf>
    <xf numFmtId="0" fontId="24" fillId="9" borderId="1" xfId="0" applyFont="1" applyFill="1" applyBorder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24" fillId="0" borderId="9" xfId="0" applyFont="1" applyBorder="1" applyAlignment="1">
      <alignment vertical="center" wrapText="1"/>
    </xf>
    <xf numFmtId="0" fontId="24" fillId="6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vertical="center" wrapText="1"/>
    </xf>
    <xf numFmtId="164" fontId="24" fillId="2" borderId="1" xfId="0" applyNumberFormat="1" applyFont="1" applyFill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24" fillId="0" borderId="7" xfId="0" applyFont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0" fontId="24" fillId="6" borderId="3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2" xfId="18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164" fontId="7" fillId="0" borderId="2" xfId="1" applyNumberFormat="1" applyFont="1" applyFill="1" applyBorder="1" applyAlignment="1">
      <alignment vertical="center"/>
    </xf>
    <xf numFmtId="14" fontId="7" fillId="0" borderId="2" xfId="18" applyNumberFormat="1" applyFont="1" applyBorder="1" applyAlignment="1">
      <alignment horizontal="center" wrapText="1"/>
    </xf>
    <xf numFmtId="0" fontId="16" fillId="0" borderId="2" xfId="18" applyFont="1" applyBorder="1" applyAlignment="1">
      <alignment horizontal="center"/>
    </xf>
    <xf numFmtId="0" fontId="7" fillId="12" borderId="2" xfId="18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7" fillId="12" borderId="2" xfId="18" applyFont="1" applyFill="1" applyBorder="1" applyAlignment="1">
      <alignment horizontal="center" vertical="center" wrapText="1"/>
    </xf>
    <xf numFmtId="14" fontId="7" fillId="12" borderId="2" xfId="18" applyNumberFormat="1" applyFont="1" applyFill="1" applyBorder="1" applyAlignment="1">
      <alignment horizontal="center" vertical="center"/>
    </xf>
    <xf numFmtId="164" fontId="7" fillId="12" borderId="2" xfId="18" applyNumberFormat="1" applyFont="1" applyFill="1" applyBorder="1"/>
    <xf numFmtId="164" fontId="7" fillId="12" borderId="2" xfId="1" applyNumberFormat="1" applyFont="1" applyFill="1" applyBorder="1"/>
    <xf numFmtId="0" fontId="7" fillId="0" borderId="0" xfId="0" applyFont="1" applyAlignment="1">
      <alignment horizontal="center" wrapText="1"/>
    </xf>
    <xf numFmtId="0" fontId="16" fillId="0" borderId="2" xfId="18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2" xfId="18" applyFont="1" applyBorder="1" applyAlignment="1">
      <alignment vertical="center"/>
    </xf>
    <xf numFmtId="0" fontId="7" fillId="3" borderId="0" xfId="18" applyFont="1" applyFill="1"/>
    <xf numFmtId="0" fontId="7" fillId="3" borderId="2" xfId="22" applyFont="1" applyFill="1" applyBorder="1"/>
    <xf numFmtId="0" fontId="7" fillId="3" borderId="2" xfId="22" applyFont="1" applyFill="1" applyBorder="1" applyAlignment="1">
      <alignment horizontal="center" vertical="center" wrapText="1"/>
    </xf>
    <xf numFmtId="0" fontId="7" fillId="3" borderId="2" xfId="22" applyFont="1" applyFill="1" applyBorder="1" applyAlignment="1">
      <alignment horizontal="center"/>
    </xf>
    <xf numFmtId="14" fontId="7" fillId="3" borderId="2" xfId="22" applyNumberFormat="1" applyFont="1" applyFill="1" applyBorder="1" applyAlignment="1">
      <alignment horizontal="center"/>
    </xf>
    <xf numFmtId="0" fontId="7" fillId="0" borderId="2" xfId="22" applyFont="1" applyBorder="1" applyAlignment="1">
      <alignment horizontal="center"/>
    </xf>
    <xf numFmtId="0" fontId="7" fillId="0" borderId="2" xfId="22" applyFont="1" applyBorder="1"/>
    <xf numFmtId="14" fontId="7" fillId="0" borderId="2" xfId="22" applyNumberFormat="1" applyFont="1" applyBorder="1" applyAlignment="1">
      <alignment horizontal="center"/>
    </xf>
    <xf numFmtId="0" fontId="7" fillId="3" borderId="2" xfId="22" applyFont="1" applyFill="1" applyBorder="1" applyAlignment="1">
      <alignment horizontal="center" vertical="center"/>
    </xf>
    <xf numFmtId="0" fontId="7" fillId="0" borderId="2" xfId="22" applyFont="1" applyBorder="1" applyAlignment="1">
      <alignment horizontal="center" vertical="center" wrapText="1"/>
    </xf>
    <xf numFmtId="0" fontId="7" fillId="12" borderId="2" xfId="22" applyFont="1" applyFill="1" applyBorder="1" applyAlignment="1">
      <alignment horizontal="center"/>
    </xf>
    <xf numFmtId="0" fontId="7" fillId="12" borderId="2" xfId="22" applyFont="1" applyFill="1" applyBorder="1"/>
    <xf numFmtId="14" fontId="7" fillId="12" borderId="2" xfId="22" applyNumberFormat="1" applyFont="1" applyFill="1" applyBorder="1" applyAlignment="1">
      <alignment horizontal="center"/>
    </xf>
    <xf numFmtId="14" fontId="7" fillId="3" borderId="2" xfId="22" applyNumberFormat="1" applyFont="1" applyFill="1" applyBorder="1" applyAlignment="1">
      <alignment horizontal="center" vertical="center"/>
    </xf>
    <xf numFmtId="0" fontId="7" fillId="3" borderId="2" xfId="22" applyFont="1" applyFill="1" applyBorder="1" applyAlignment="1">
      <alignment horizontal="center" wrapText="1"/>
    </xf>
    <xf numFmtId="14" fontId="7" fillId="0" borderId="2" xfId="22" applyNumberFormat="1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/>
    </xf>
    <xf numFmtId="0" fontId="7" fillId="3" borderId="2" xfId="22" applyFont="1" applyFill="1" applyBorder="1" applyAlignment="1">
      <alignment vertical="center"/>
    </xf>
    <xf numFmtId="164" fontId="7" fillId="3" borderId="2" xfId="22" applyNumberFormat="1" applyFont="1" applyFill="1" applyBorder="1"/>
    <xf numFmtId="164" fontId="7" fillId="0" borderId="2" xfId="22" applyNumberFormat="1" applyFont="1" applyBorder="1"/>
    <xf numFmtId="0" fontId="7" fillId="12" borderId="2" xfId="22" applyFont="1" applyFill="1" applyBorder="1" applyAlignment="1">
      <alignment horizontal="center" vertical="center"/>
    </xf>
    <xf numFmtId="0" fontId="7" fillId="12" borderId="2" xfId="22" applyFont="1" applyFill="1" applyBorder="1" applyAlignment="1">
      <alignment horizontal="center" vertical="center" wrapText="1"/>
    </xf>
    <xf numFmtId="14" fontId="7" fillId="12" borderId="2" xfId="22" applyNumberFormat="1" applyFont="1" applyFill="1" applyBorder="1" applyAlignment="1">
      <alignment horizontal="center" vertical="center"/>
    </xf>
    <xf numFmtId="164" fontId="7" fillId="12" borderId="2" xfId="22" applyNumberFormat="1" applyFont="1" applyFill="1" applyBorder="1"/>
    <xf numFmtId="0" fontId="7" fillId="0" borderId="2" xfId="22" applyFont="1" applyBorder="1" applyAlignment="1">
      <alignment horizontal="center" wrapText="1"/>
    </xf>
    <xf numFmtId="0" fontId="16" fillId="0" borderId="2" xfId="22" applyFont="1" applyBorder="1" applyAlignment="1">
      <alignment horizontal="center"/>
    </xf>
    <xf numFmtId="0" fontId="7" fillId="0" borderId="2" xfId="22" applyFont="1" applyBorder="1" applyAlignment="1">
      <alignment vertical="center"/>
    </xf>
    <xf numFmtId="0" fontId="7" fillId="12" borderId="2" xfId="22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0" fontId="7" fillId="0" borderId="2" xfId="22" applyFont="1" applyBorder="1" applyAlignment="1">
      <alignment horizontal="right" vertical="center" wrapText="1"/>
    </xf>
    <xf numFmtId="11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7" fillId="14" borderId="2" xfId="22" applyFont="1" applyFill="1" applyBorder="1"/>
    <xf numFmtId="0" fontId="7" fillId="14" borderId="2" xfId="22" applyFont="1" applyFill="1" applyBorder="1" applyAlignment="1">
      <alignment horizontal="center" vertical="center"/>
    </xf>
    <xf numFmtId="0" fontId="7" fillId="14" borderId="2" xfId="22" applyFont="1" applyFill="1" applyBorder="1" applyAlignment="1">
      <alignment horizontal="center"/>
    </xf>
    <xf numFmtId="14" fontId="7" fillId="14" borderId="2" xfId="22" applyNumberFormat="1" applyFont="1" applyFill="1" applyBorder="1" applyAlignment="1">
      <alignment horizontal="center"/>
    </xf>
    <xf numFmtId="0" fontId="7" fillId="14" borderId="2" xfId="22" applyFont="1" applyFill="1" applyBorder="1" applyAlignment="1">
      <alignment horizontal="center" vertical="center" wrapText="1"/>
    </xf>
    <xf numFmtId="0" fontId="7" fillId="14" borderId="2" xfId="22" applyFont="1" applyFill="1" applyBorder="1" applyAlignment="1">
      <alignment horizontal="center" wrapText="1"/>
    </xf>
    <xf numFmtId="0" fontId="7" fillId="14" borderId="2" xfId="0" applyFont="1" applyFill="1" applyBorder="1" applyAlignment="1">
      <alignment horizontal="center" vertical="center"/>
    </xf>
    <xf numFmtId="164" fontId="7" fillId="14" borderId="2" xfId="22" applyNumberFormat="1" applyFont="1" applyFill="1" applyBorder="1"/>
    <xf numFmtId="164" fontId="7" fillId="14" borderId="2" xfId="1" applyNumberFormat="1" applyFont="1" applyFill="1" applyBorder="1"/>
    <xf numFmtId="11" fontId="7" fillId="0" borderId="2" xfId="0" applyNumberFormat="1" applyFont="1" applyBorder="1" applyAlignment="1">
      <alignment horizontal="center"/>
    </xf>
    <xf numFmtId="0" fontId="7" fillId="0" borderId="2" xfId="22" applyFont="1" applyBorder="1" applyAlignment="1">
      <alignment horizontal="right" vertical="center"/>
    </xf>
    <xf numFmtId="11" fontId="7" fillId="0" borderId="2" xfId="0" applyNumberFormat="1" applyFont="1" applyBorder="1" applyAlignment="1">
      <alignment horizontal="center" vertical="center"/>
    </xf>
    <xf numFmtId="0" fontId="7" fillId="0" borderId="0" xfId="22" applyFont="1"/>
    <xf numFmtId="14" fontId="7" fillId="14" borderId="2" xfId="22" applyNumberFormat="1" applyFont="1" applyFill="1" applyBorder="1" applyAlignment="1">
      <alignment horizontal="center" vertical="center"/>
    </xf>
    <xf numFmtId="0" fontId="26" fillId="12" borderId="2" xfId="22" applyFont="1" applyFill="1" applyBorder="1"/>
    <xf numFmtId="0" fontId="7" fillId="12" borderId="2" xfId="0" applyFont="1" applyFill="1" applyBorder="1" applyAlignment="1">
      <alignment horizontal="center" vertical="center"/>
    </xf>
    <xf numFmtId="0" fontId="26" fillId="3" borderId="2" xfId="22" applyFont="1" applyFill="1" applyBorder="1"/>
    <xf numFmtId="0" fontId="26" fillId="0" borderId="2" xfId="22" applyFont="1" applyBorder="1"/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6" fillId="0" borderId="2" xfId="22" applyFont="1" applyBorder="1" applyAlignment="1">
      <alignment vertical="center"/>
    </xf>
    <xf numFmtId="11" fontId="8" fillId="0" borderId="2" xfId="0" applyNumberFormat="1" applyFont="1" applyBorder="1" applyAlignment="1">
      <alignment horizontal="center" vertical="center"/>
    </xf>
    <xf numFmtId="0" fontId="7" fillId="3" borderId="2" xfId="22" applyFont="1" applyFill="1" applyBorder="1" applyAlignment="1">
      <alignment horizontal="right" vertical="center"/>
    </xf>
    <xf numFmtId="0" fontId="16" fillId="12" borderId="2" xfId="22" applyFont="1" applyFill="1" applyBorder="1" applyAlignment="1">
      <alignment horizontal="center" vertical="center"/>
    </xf>
    <xf numFmtId="0" fontId="16" fillId="0" borderId="2" xfId="22" applyFont="1" applyBorder="1"/>
    <xf numFmtId="0" fontId="16" fillId="12" borderId="2" xfId="22" applyFont="1" applyFill="1" applyBorder="1"/>
    <xf numFmtId="0" fontId="16" fillId="0" borderId="2" xfId="18" applyFont="1" applyBorder="1" applyAlignment="1">
      <alignment horizontal="center" vertical="center"/>
    </xf>
    <xf numFmtId="11" fontId="7" fillId="3" borderId="2" xfId="0" applyNumberFormat="1" applyFont="1" applyFill="1" applyBorder="1" applyAlignment="1">
      <alignment horizontal="center" vertical="center"/>
    </xf>
    <xf numFmtId="0" fontId="16" fillId="0" borderId="2" xfId="18" applyFont="1" applyBorder="1" applyAlignment="1">
      <alignment vertical="center"/>
    </xf>
    <xf numFmtId="14" fontId="7" fillId="0" borderId="2" xfId="18" applyNumberFormat="1" applyFont="1" applyBorder="1" applyAlignment="1">
      <alignment horizontal="left" vertical="center"/>
    </xf>
    <xf numFmtId="0" fontId="27" fillId="0" borderId="2" xfId="18" applyFont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center"/>
    </xf>
    <xf numFmtId="0" fontId="7" fillId="0" borderId="14" xfId="18" applyFont="1" applyBorder="1" applyAlignment="1">
      <alignment horizontal="center" vertical="center"/>
    </xf>
    <xf numFmtId="0" fontId="7" fillId="0" borderId="2" xfId="18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/>
    </xf>
    <xf numFmtId="0" fontId="7" fillId="0" borderId="14" xfId="18" applyFont="1" applyBorder="1" applyAlignment="1">
      <alignment horizontal="center"/>
    </xf>
    <xf numFmtId="0" fontId="16" fillId="12" borderId="2" xfId="18" applyFont="1" applyFill="1" applyBorder="1"/>
    <xf numFmtId="164" fontId="28" fillId="0" borderId="0" xfId="18" applyNumberFormat="1" applyFont="1"/>
    <xf numFmtId="164" fontId="29" fillId="0" borderId="0" xfId="18" applyNumberFormat="1" applyFont="1"/>
    <xf numFmtId="164" fontId="22" fillId="0" borderId="2" xfId="1" applyNumberFormat="1" applyFont="1" applyFill="1" applyBorder="1"/>
    <xf numFmtId="0" fontId="25" fillId="0" borderId="2" xfId="0" applyFont="1" applyBorder="1" applyAlignment="1">
      <alignment horizontal="center" vertical="center"/>
    </xf>
    <xf numFmtId="164" fontId="22" fillId="3" borderId="2" xfId="1" applyNumberFormat="1" applyFont="1" applyFill="1" applyBorder="1"/>
    <xf numFmtId="0" fontId="22" fillId="0" borderId="2" xfId="0" applyFont="1" applyBorder="1" applyAlignment="1">
      <alignment horizontal="center"/>
    </xf>
    <xf numFmtId="0" fontId="22" fillId="0" borderId="2" xfId="0" applyFont="1" applyBorder="1" applyAlignment="1">
      <alignment horizontal="center" vertical="center"/>
    </xf>
    <xf numFmtId="164" fontId="7" fillId="15" borderId="0" xfId="1" applyNumberFormat="1" applyFont="1" applyFill="1" applyBorder="1"/>
    <xf numFmtId="44" fontId="7" fillId="0" borderId="0" xfId="20" applyFont="1" applyFill="1"/>
    <xf numFmtId="44" fontId="7" fillId="0" borderId="0" xfId="18" applyNumberFormat="1" applyFont="1" applyFill="1"/>
    <xf numFmtId="44" fontId="7" fillId="0" borderId="0" xfId="20" applyFont="1"/>
    <xf numFmtId="0" fontId="7" fillId="6" borderId="2" xfId="0" applyFont="1" applyFill="1" applyBorder="1" applyAlignment="1">
      <alignment horizontal="center" vertical="center"/>
    </xf>
    <xf numFmtId="0" fontId="7" fillId="6" borderId="2" xfId="22" applyFont="1" applyFill="1" applyBorder="1"/>
    <xf numFmtId="14" fontId="7" fillId="6" borderId="2" xfId="22" applyNumberFormat="1" applyFont="1" applyFill="1" applyBorder="1" applyAlignment="1">
      <alignment horizontal="center"/>
    </xf>
    <xf numFmtId="0" fontId="13" fillId="11" borderId="5" xfId="0" applyFont="1" applyFill="1" applyBorder="1" applyAlignment="1">
      <alignment horizontal="center" vertical="center" wrapText="1"/>
    </xf>
    <xf numFmtId="0" fontId="13" fillId="11" borderId="6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" fillId="6" borderId="2" xfId="1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</cellXfs>
  <cellStyles count="23">
    <cellStyle name="Millares" xfId="1" builtinId="3"/>
    <cellStyle name="Millares 2" xfId="2" xr:uid="{00000000-0005-0000-0000-000001000000}"/>
    <cellStyle name="Millares 2 2" xfId="3" xr:uid="{00000000-0005-0000-0000-000002000000}"/>
    <cellStyle name="Millares 2 2 2" xfId="4" xr:uid="{00000000-0005-0000-0000-000003000000}"/>
    <cellStyle name="Millares 3" xfId="5" xr:uid="{00000000-0005-0000-0000-000004000000}"/>
    <cellStyle name="Millares 4" xfId="6" xr:uid="{00000000-0005-0000-0000-000005000000}"/>
    <cellStyle name="Moneda" xfId="20" builtinId="4"/>
    <cellStyle name="Moneda 2" xfId="7" xr:uid="{00000000-0005-0000-0000-000007000000}"/>
    <cellStyle name="Moneda 8" xfId="8" xr:uid="{00000000-0005-0000-0000-000008000000}"/>
    <cellStyle name="Normal" xfId="0" builtinId="0"/>
    <cellStyle name="Normal 10" xfId="9" xr:uid="{00000000-0005-0000-0000-00000A000000}"/>
    <cellStyle name="Normal 2" xfId="10" xr:uid="{00000000-0005-0000-0000-00000B000000}"/>
    <cellStyle name="Normal 2 2" xfId="11" xr:uid="{00000000-0005-0000-0000-00000C000000}"/>
    <cellStyle name="Normal 2 3" xfId="12" xr:uid="{00000000-0005-0000-0000-00000D000000}"/>
    <cellStyle name="Normal 3" xfId="13" xr:uid="{00000000-0005-0000-0000-00000E000000}"/>
    <cellStyle name="Normal 3 2" xfId="14" xr:uid="{00000000-0005-0000-0000-00000F000000}"/>
    <cellStyle name="Normal 4 10" xfId="15" xr:uid="{00000000-0005-0000-0000-000010000000}"/>
    <cellStyle name="Normal 4 3" xfId="16" xr:uid="{00000000-0005-0000-0000-000011000000}"/>
    <cellStyle name="Normal 6" xfId="17" xr:uid="{00000000-0005-0000-0000-000012000000}"/>
    <cellStyle name="Normal 8" xfId="18" xr:uid="{00000000-0005-0000-0000-000013000000}"/>
    <cellStyle name="Normal 8 2" xfId="19" xr:uid="{00000000-0005-0000-0000-000014000000}"/>
    <cellStyle name="Normal 8 3" xfId="21" xr:uid="{00000000-0005-0000-0000-000015000000}"/>
    <cellStyle name="Normal 8 4" xfId="22" xr:uid="{00000000-0005-0000-0000-000016000000}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esktop/A%20Mis%20Doc/A-Trabajo/A%20EROGACIONES/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D49DA-31BD-4AE6-9C27-B0BF4D9A313A}">
  <sheetPr>
    <tabColor rgb="FFFFC000"/>
  </sheetPr>
  <dimension ref="A1:T851"/>
  <sheetViews>
    <sheetView tabSelected="1" zoomScale="120" zoomScaleNormal="120" zoomScaleSheetLayoutView="100" workbookViewId="0">
      <pane xSplit="2" ySplit="1" topLeftCell="C827" activePane="bottomRight" state="frozen"/>
      <selection pane="topRight" activeCell="C1" sqref="C1"/>
      <selection pane="bottomLeft" activeCell="A2" sqref="A2"/>
      <selection pane="bottomRight" activeCell="F621" sqref="F621"/>
    </sheetView>
  </sheetViews>
  <sheetFormatPr baseColWidth="10" defaultColWidth="11.42578125" defaultRowHeight="13.5" x14ac:dyDescent="0.25"/>
  <cols>
    <col min="1" max="1" width="8" style="19" customWidth="1"/>
    <col min="2" max="2" width="11.85546875" style="19" customWidth="1"/>
    <col min="3" max="3" width="16" style="19" customWidth="1"/>
    <col min="4" max="4" width="14.28515625" style="20" customWidth="1"/>
    <col min="5" max="5" width="44.28515625" style="19" customWidth="1"/>
    <col min="6" max="6" width="18" style="19" customWidth="1"/>
    <col min="7" max="7" width="54.5703125" style="19" customWidth="1"/>
    <col min="8" max="8" width="7.5703125" style="19" customWidth="1"/>
    <col min="9" max="9" width="41.85546875" style="19" customWidth="1"/>
    <col min="10" max="10" width="17.42578125" style="19" customWidth="1"/>
    <col min="11" max="11" width="9.7109375" style="21" customWidth="1"/>
    <col min="12" max="12" width="14.140625" style="22" customWidth="1"/>
    <col min="13" max="13" width="13.85546875" style="23" customWidth="1"/>
    <col min="14" max="14" width="12.5703125" style="19" customWidth="1"/>
    <col min="15" max="15" width="7.140625" style="19" customWidth="1"/>
    <col min="16" max="16" width="9" style="19" customWidth="1"/>
    <col min="17" max="17" width="14.85546875" style="19" customWidth="1"/>
    <col min="18" max="18" width="6" style="19" customWidth="1"/>
    <col min="19" max="19" width="10" style="19" customWidth="1"/>
    <col min="20" max="16384" width="11.42578125" style="19"/>
  </cols>
  <sheetData>
    <row r="1" spans="1:19" s="29" customFormat="1" ht="102.75" thickBot="1" x14ac:dyDescent="0.25">
      <c r="A1" s="28" t="s">
        <v>0</v>
      </c>
      <c r="B1" s="28" t="s">
        <v>367</v>
      </c>
      <c r="C1" s="28" t="s">
        <v>5</v>
      </c>
      <c r="D1" s="125" t="s">
        <v>368</v>
      </c>
      <c r="E1" s="28" t="s">
        <v>369</v>
      </c>
      <c r="F1" s="28" t="s">
        <v>461</v>
      </c>
      <c r="G1" s="28" t="s">
        <v>440</v>
      </c>
      <c r="H1" s="28" t="s">
        <v>372</v>
      </c>
      <c r="I1" s="126" t="s">
        <v>452</v>
      </c>
      <c r="J1" s="126" t="s">
        <v>444</v>
      </c>
      <c r="K1" s="127" t="s">
        <v>441</v>
      </c>
      <c r="L1" s="128" t="s">
        <v>442</v>
      </c>
      <c r="M1" s="128" t="s">
        <v>443</v>
      </c>
      <c r="N1" s="129" t="s">
        <v>453</v>
      </c>
      <c r="O1" s="28" t="s">
        <v>3</v>
      </c>
      <c r="P1" s="130" t="s">
        <v>4</v>
      </c>
      <c r="Q1" s="130" t="s">
        <v>462</v>
      </c>
      <c r="R1" s="28" t="s">
        <v>404</v>
      </c>
      <c r="S1" s="131" t="s">
        <v>445</v>
      </c>
    </row>
    <row r="2" spans="1:19" s="30" customFormat="1" ht="27" x14ac:dyDescent="0.25">
      <c r="A2" s="31" t="s">
        <v>463</v>
      </c>
      <c r="B2" s="32">
        <v>122273497</v>
      </c>
      <c r="C2" s="33" t="s">
        <v>464</v>
      </c>
      <c r="D2" s="34">
        <v>45659</v>
      </c>
      <c r="E2" s="32" t="s">
        <v>465</v>
      </c>
      <c r="F2" s="31"/>
      <c r="G2" s="33" t="s">
        <v>466</v>
      </c>
      <c r="H2" s="35" t="s">
        <v>425</v>
      </c>
      <c r="I2" s="36"/>
      <c r="J2" s="37"/>
      <c r="K2" s="38">
        <v>45659</v>
      </c>
      <c r="L2" s="39">
        <v>4.63</v>
      </c>
      <c r="M2" s="39"/>
      <c r="N2" s="37"/>
      <c r="O2" s="35"/>
      <c r="P2" s="35"/>
      <c r="Q2" s="37"/>
      <c r="R2" s="37"/>
      <c r="S2" s="132"/>
    </row>
    <row r="3" spans="1:19" s="30" customFormat="1" ht="27" x14ac:dyDescent="0.25">
      <c r="A3" s="31" t="s">
        <v>463</v>
      </c>
      <c r="B3" s="32">
        <v>122273497</v>
      </c>
      <c r="C3" s="33" t="s">
        <v>467</v>
      </c>
      <c r="D3" s="34">
        <v>45660</v>
      </c>
      <c r="E3" s="32" t="s">
        <v>465</v>
      </c>
      <c r="F3" s="33" t="s">
        <v>468</v>
      </c>
      <c r="G3" s="32" t="s">
        <v>469</v>
      </c>
      <c r="H3" s="35" t="s">
        <v>388</v>
      </c>
      <c r="I3" s="36"/>
      <c r="J3" s="37"/>
      <c r="K3" s="38">
        <v>45660</v>
      </c>
      <c r="L3" s="39"/>
      <c r="M3" s="39">
        <v>251.9</v>
      </c>
      <c r="N3" s="37"/>
      <c r="O3" s="32">
        <v>3000</v>
      </c>
      <c r="P3" s="32">
        <v>341</v>
      </c>
      <c r="Q3" s="37"/>
      <c r="R3" s="37"/>
      <c r="S3" s="132"/>
    </row>
    <row r="4" spans="1:19" s="30" customFormat="1" ht="27" x14ac:dyDescent="0.25">
      <c r="A4" s="31" t="s">
        <v>463</v>
      </c>
      <c r="B4" s="32">
        <v>122273497</v>
      </c>
      <c r="C4" s="33" t="s">
        <v>467</v>
      </c>
      <c r="D4" s="34">
        <v>45660</v>
      </c>
      <c r="E4" s="32" t="s">
        <v>465</v>
      </c>
      <c r="F4" s="33" t="s">
        <v>468</v>
      </c>
      <c r="G4" s="32" t="s">
        <v>469</v>
      </c>
      <c r="H4" s="35" t="s">
        <v>388</v>
      </c>
      <c r="I4" s="36"/>
      <c r="J4" s="37"/>
      <c r="K4" s="38">
        <v>45660</v>
      </c>
      <c r="L4" s="39"/>
      <c r="M4" s="39">
        <v>40.299999999999997</v>
      </c>
      <c r="N4" s="37"/>
      <c r="O4" s="32">
        <v>3000</v>
      </c>
      <c r="P4" s="32">
        <v>341</v>
      </c>
      <c r="Q4" s="37"/>
      <c r="R4" s="37"/>
      <c r="S4" s="132"/>
    </row>
    <row r="5" spans="1:19" s="30" customFormat="1" ht="27" x14ac:dyDescent="0.25">
      <c r="A5" s="31" t="s">
        <v>463</v>
      </c>
      <c r="B5" s="32">
        <v>122273497</v>
      </c>
      <c r="C5" s="33" t="s">
        <v>467</v>
      </c>
      <c r="D5" s="34">
        <v>45660</v>
      </c>
      <c r="E5" s="32" t="s">
        <v>465</v>
      </c>
      <c r="F5" s="33" t="s">
        <v>468</v>
      </c>
      <c r="G5" s="32" t="s">
        <v>469</v>
      </c>
      <c r="H5" s="35" t="s">
        <v>388</v>
      </c>
      <c r="I5" s="36"/>
      <c r="J5" s="37"/>
      <c r="K5" s="38">
        <v>45660</v>
      </c>
      <c r="L5" s="39"/>
      <c r="M5" s="39">
        <v>830</v>
      </c>
      <c r="N5" s="37"/>
      <c r="O5" s="32">
        <v>3000</v>
      </c>
      <c r="P5" s="32">
        <v>341</v>
      </c>
      <c r="Q5" s="37"/>
      <c r="R5" s="37"/>
      <c r="S5" s="132"/>
    </row>
    <row r="6" spans="1:19" s="30" customFormat="1" ht="27" x14ac:dyDescent="0.25">
      <c r="A6" s="31" t="s">
        <v>463</v>
      </c>
      <c r="B6" s="32">
        <v>122273497</v>
      </c>
      <c r="C6" s="33" t="s">
        <v>467</v>
      </c>
      <c r="D6" s="34">
        <v>45660</v>
      </c>
      <c r="E6" s="32" t="s">
        <v>465</v>
      </c>
      <c r="F6" s="33" t="s">
        <v>470</v>
      </c>
      <c r="G6" s="32" t="s">
        <v>469</v>
      </c>
      <c r="H6" s="35" t="s">
        <v>388</v>
      </c>
      <c r="I6" s="36"/>
      <c r="J6" s="37"/>
      <c r="K6" s="38">
        <v>45660</v>
      </c>
      <c r="L6" s="39"/>
      <c r="M6" s="39">
        <v>132.80000000000001</v>
      </c>
      <c r="N6" s="37"/>
      <c r="O6" s="32">
        <v>3000</v>
      </c>
      <c r="P6" s="32">
        <v>341</v>
      </c>
      <c r="Q6" s="37"/>
      <c r="R6" s="37"/>
      <c r="S6" s="132"/>
    </row>
    <row r="7" spans="1:19" s="30" customFormat="1" x14ac:dyDescent="0.25">
      <c r="A7" s="31" t="s">
        <v>463</v>
      </c>
      <c r="B7" s="32">
        <v>122273497</v>
      </c>
      <c r="C7" s="33" t="s">
        <v>471</v>
      </c>
      <c r="D7" s="34">
        <v>45665</v>
      </c>
      <c r="E7" s="33" t="s">
        <v>472</v>
      </c>
      <c r="F7" s="33" t="s">
        <v>473</v>
      </c>
      <c r="G7" s="33" t="s">
        <v>474</v>
      </c>
      <c r="H7" s="35" t="s">
        <v>381</v>
      </c>
      <c r="I7" s="36" t="s">
        <v>475</v>
      </c>
      <c r="J7" s="37"/>
      <c r="K7" s="38">
        <v>45665</v>
      </c>
      <c r="L7" s="39"/>
      <c r="M7" s="39">
        <v>4299.6000000000004</v>
      </c>
      <c r="N7" s="37"/>
      <c r="O7" s="35">
        <v>3000</v>
      </c>
      <c r="P7" s="35">
        <v>355</v>
      </c>
      <c r="Q7" s="37"/>
      <c r="R7" s="37"/>
      <c r="S7" s="132"/>
    </row>
    <row r="8" spans="1:19" s="30" customFormat="1" ht="27" x14ac:dyDescent="0.25">
      <c r="A8" s="31" t="s">
        <v>463</v>
      </c>
      <c r="B8" s="32">
        <v>122273497</v>
      </c>
      <c r="C8" s="33"/>
      <c r="D8" s="34">
        <v>45660</v>
      </c>
      <c r="E8" s="32" t="s">
        <v>465</v>
      </c>
      <c r="F8" s="33"/>
      <c r="G8" s="33" t="s">
        <v>476</v>
      </c>
      <c r="H8" s="35" t="s">
        <v>379</v>
      </c>
      <c r="I8" s="36"/>
      <c r="J8" s="37"/>
      <c r="K8" s="38">
        <v>45660</v>
      </c>
      <c r="L8" s="39">
        <v>119.93</v>
      </c>
      <c r="M8" s="39"/>
      <c r="N8" s="37"/>
      <c r="O8" s="35"/>
      <c r="P8" s="35"/>
      <c r="Q8" s="37"/>
      <c r="R8" s="37"/>
      <c r="S8" s="132"/>
    </row>
    <row r="9" spans="1:19" s="30" customFormat="1" x14ac:dyDescent="0.25">
      <c r="A9" s="31" t="s">
        <v>463</v>
      </c>
      <c r="B9" s="32">
        <v>122273497</v>
      </c>
      <c r="C9" s="33" t="s">
        <v>477</v>
      </c>
      <c r="D9" s="34">
        <v>45665</v>
      </c>
      <c r="E9" s="33" t="s">
        <v>472</v>
      </c>
      <c r="F9" s="33" t="s">
        <v>478</v>
      </c>
      <c r="G9" s="33" t="s">
        <v>479</v>
      </c>
      <c r="H9" s="35" t="s">
        <v>381</v>
      </c>
      <c r="I9" s="36" t="s">
        <v>480</v>
      </c>
      <c r="J9" s="37"/>
      <c r="K9" s="38">
        <v>45665</v>
      </c>
      <c r="L9" s="39"/>
      <c r="M9" s="39">
        <v>4500.99</v>
      </c>
      <c r="N9" s="37"/>
      <c r="O9" s="35">
        <v>2000</v>
      </c>
      <c r="P9" s="35">
        <v>296</v>
      </c>
      <c r="Q9" s="37"/>
      <c r="R9" s="37"/>
      <c r="S9" s="132"/>
    </row>
    <row r="10" spans="1:19" s="30" customFormat="1" ht="27" x14ac:dyDescent="0.25">
      <c r="A10" s="31" t="s">
        <v>463</v>
      </c>
      <c r="B10" s="32">
        <v>122273497</v>
      </c>
      <c r="C10" s="33" t="s">
        <v>481</v>
      </c>
      <c r="D10" s="34">
        <v>45664</v>
      </c>
      <c r="E10" s="33" t="s">
        <v>482</v>
      </c>
      <c r="F10" s="33" t="s">
        <v>483</v>
      </c>
      <c r="G10" s="32" t="s">
        <v>484</v>
      </c>
      <c r="H10" s="35" t="s">
        <v>381</v>
      </c>
      <c r="I10" s="40" t="s">
        <v>485</v>
      </c>
      <c r="J10" s="37"/>
      <c r="K10" s="38">
        <v>45664</v>
      </c>
      <c r="L10" s="39"/>
      <c r="M10" s="39">
        <v>12539.81</v>
      </c>
      <c r="N10" s="37"/>
      <c r="O10" s="35">
        <v>2000</v>
      </c>
      <c r="P10" s="35">
        <v>261</v>
      </c>
      <c r="Q10" s="37"/>
      <c r="R10" s="37"/>
      <c r="S10" s="132"/>
    </row>
    <row r="11" spans="1:19" s="30" customFormat="1" ht="27" x14ac:dyDescent="0.25">
      <c r="A11" s="31" t="s">
        <v>463</v>
      </c>
      <c r="B11" s="32">
        <v>122273497</v>
      </c>
      <c r="C11" s="33" t="s">
        <v>486</v>
      </c>
      <c r="D11" s="34">
        <v>45665</v>
      </c>
      <c r="E11" s="41" t="s">
        <v>487</v>
      </c>
      <c r="F11" s="33" t="s">
        <v>488</v>
      </c>
      <c r="G11" s="32" t="s">
        <v>489</v>
      </c>
      <c r="H11" s="35" t="s">
        <v>381</v>
      </c>
      <c r="I11" s="40" t="s">
        <v>490</v>
      </c>
      <c r="J11" s="37"/>
      <c r="K11" s="38">
        <v>45665</v>
      </c>
      <c r="L11" s="39"/>
      <c r="M11" s="39">
        <v>1160</v>
      </c>
      <c r="N11" s="37"/>
      <c r="O11" s="35">
        <v>2000</v>
      </c>
      <c r="P11" s="35">
        <v>215</v>
      </c>
      <c r="Q11" s="37"/>
      <c r="R11" s="37"/>
      <c r="S11" s="132"/>
    </row>
    <row r="12" spans="1:19" s="30" customFormat="1" x14ac:dyDescent="0.25">
      <c r="A12" s="31" t="s">
        <v>463</v>
      </c>
      <c r="B12" s="32">
        <v>122273497</v>
      </c>
      <c r="C12" s="33" t="s">
        <v>491</v>
      </c>
      <c r="D12" s="34">
        <v>45665</v>
      </c>
      <c r="E12" s="33" t="s">
        <v>492</v>
      </c>
      <c r="F12" s="33" t="s">
        <v>493</v>
      </c>
      <c r="G12" s="33" t="s">
        <v>494</v>
      </c>
      <c r="H12" s="35" t="s">
        <v>381</v>
      </c>
      <c r="I12" s="36" t="s">
        <v>495</v>
      </c>
      <c r="J12" s="37"/>
      <c r="K12" s="38">
        <v>45665</v>
      </c>
      <c r="L12" s="39"/>
      <c r="M12" s="39">
        <v>1920</v>
      </c>
      <c r="N12" s="37"/>
      <c r="O12" s="35">
        <v>3000</v>
      </c>
      <c r="P12" s="35">
        <v>382</v>
      </c>
      <c r="Q12" s="37"/>
      <c r="R12" s="37"/>
      <c r="S12" s="132"/>
    </row>
    <row r="13" spans="1:19" s="30" customFormat="1" x14ac:dyDescent="0.25">
      <c r="A13" s="31" t="s">
        <v>463</v>
      </c>
      <c r="B13" s="32">
        <v>122273497</v>
      </c>
      <c r="C13" s="33" t="s">
        <v>496</v>
      </c>
      <c r="D13" s="34">
        <v>45665</v>
      </c>
      <c r="E13" s="33" t="s">
        <v>497</v>
      </c>
      <c r="F13" s="33" t="s">
        <v>498</v>
      </c>
      <c r="G13" s="33" t="s">
        <v>499</v>
      </c>
      <c r="H13" s="42" t="s">
        <v>407</v>
      </c>
      <c r="I13" s="43"/>
      <c r="J13" s="37"/>
      <c r="K13" s="38">
        <v>45665</v>
      </c>
      <c r="L13" s="39"/>
      <c r="M13" s="39">
        <v>35471</v>
      </c>
      <c r="N13" s="37"/>
      <c r="O13" s="35">
        <v>3000</v>
      </c>
      <c r="P13" s="35">
        <v>392</v>
      </c>
      <c r="Q13" s="37"/>
      <c r="R13" s="37"/>
      <c r="S13" s="132"/>
    </row>
    <row r="14" spans="1:19" s="30" customFormat="1" x14ac:dyDescent="0.25">
      <c r="A14" s="31" t="s">
        <v>463</v>
      </c>
      <c r="B14" s="32">
        <v>122273497</v>
      </c>
      <c r="C14" s="33" t="s">
        <v>500</v>
      </c>
      <c r="D14" s="34">
        <v>45665</v>
      </c>
      <c r="E14" s="41" t="s">
        <v>501</v>
      </c>
      <c r="F14" s="33" t="s">
        <v>502</v>
      </c>
      <c r="G14" s="31" t="s">
        <v>503</v>
      </c>
      <c r="H14" s="42" t="s">
        <v>422</v>
      </c>
      <c r="I14" s="44" t="s">
        <v>504</v>
      </c>
      <c r="J14" s="37"/>
      <c r="K14" s="38">
        <v>45665</v>
      </c>
      <c r="L14" s="39"/>
      <c r="M14" s="39">
        <v>7483</v>
      </c>
      <c r="N14" s="45"/>
      <c r="O14" s="35">
        <v>3000</v>
      </c>
      <c r="P14" s="35">
        <v>392</v>
      </c>
      <c r="Q14" s="37"/>
      <c r="R14" s="37"/>
      <c r="S14" s="132"/>
    </row>
    <row r="15" spans="1:19" s="30" customFormat="1" ht="27" x14ac:dyDescent="0.25">
      <c r="A15" s="46" t="s">
        <v>463</v>
      </c>
      <c r="B15" s="47">
        <v>122273497</v>
      </c>
      <c r="C15" s="33"/>
      <c r="D15" s="48">
        <v>45666</v>
      </c>
      <c r="E15" s="32" t="s">
        <v>465</v>
      </c>
      <c r="F15" s="47" t="s">
        <v>505</v>
      </c>
      <c r="G15" s="49" t="s">
        <v>506</v>
      </c>
      <c r="H15" s="42" t="s">
        <v>426</v>
      </c>
      <c r="I15" s="44"/>
      <c r="J15" s="50"/>
      <c r="K15" s="51">
        <v>45666</v>
      </c>
      <c r="L15" s="52">
        <v>3271</v>
      </c>
      <c r="M15" s="52"/>
      <c r="N15" s="53"/>
      <c r="O15" s="54"/>
      <c r="P15" s="54"/>
      <c r="Q15" s="50"/>
      <c r="R15" s="50"/>
      <c r="S15" s="132"/>
    </row>
    <row r="16" spans="1:19" s="30" customFormat="1" ht="27" x14ac:dyDescent="0.25">
      <c r="A16" s="46" t="s">
        <v>463</v>
      </c>
      <c r="B16" s="47">
        <v>122273497</v>
      </c>
      <c r="C16" s="33" t="s">
        <v>507</v>
      </c>
      <c r="D16" s="48">
        <v>45667</v>
      </c>
      <c r="E16" s="55" t="s">
        <v>492</v>
      </c>
      <c r="F16" s="55" t="s">
        <v>508</v>
      </c>
      <c r="G16" s="47" t="s">
        <v>509</v>
      </c>
      <c r="H16" s="42" t="s">
        <v>381</v>
      </c>
      <c r="I16" s="36" t="s">
        <v>510</v>
      </c>
      <c r="J16" s="50"/>
      <c r="K16" s="51">
        <v>45667</v>
      </c>
      <c r="L16" s="52"/>
      <c r="M16" s="52">
        <v>12806</v>
      </c>
      <c r="N16" s="50"/>
      <c r="O16" s="54">
        <v>3000</v>
      </c>
      <c r="P16" s="54">
        <v>382</v>
      </c>
      <c r="Q16" s="50"/>
      <c r="R16" s="50"/>
      <c r="S16" s="132"/>
    </row>
    <row r="17" spans="1:20" s="30" customFormat="1" x14ac:dyDescent="0.25">
      <c r="A17" s="31" t="s">
        <v>463</v>
      </c>
      <c r="B17" s="32">
        <v>122273497</v>
      </c>
      <c r="C17" s="33" t="s">
        <v>511</v>
      </c>
      <c r="D17" s="34">
        <v>45667</v>
      </c>
      <c r="E17" s="33" t="s">
        <v>487</v>
      </c>
      <c r="F17" s="33" t="s">
        <v>512</v>
      </c>
      <c r="G17" s="41" t="s">
        <v>513</v>
      </c>
      <c r="H17" s="35" t="s">
        <v>381</v>
      </c>
      <c r="I17" s="36" t="s">
        <v>514</v>
      </c>
      <c r="J17" s="37"/>
      <c r="K17" s="38">
        <v>45667</v>
      </c>
      <c r="L17" s="39"/>
      <c r="M17" s="39">
        <v>8059.68</v>
      </c>
      <c r="N17" s="37"/>
      <c r="O17" s="35">
        <v>2000</v>
      </c>
      <c r="P17" s="35">
        <v>215</v>
      </c>
      <c r="Q17" s="37"/>
      <c r="R17" s="37"/>
      <c r="S17" s="132"/>
    </row>
    <row r="18" spans="1:20" s="30" customFormat="1" x14ac:dyDescent="0.25">
      <c r="A18" s="31" t="s">
        <v>463</v>
      </c>
      <c r="B18" s="32">
        <v>122273497</v>
      </c>
      <c r="C18" s="33" t="s">
        <v>515</v>
      </c>
      <c r="D18" s="34">
        <v>45677</v>
      </c>
      <c r="E18" s="33" t="s">
        <v>516</v>
      </c>
      <c r="F18" s="33" t="s">
        <v>517</v>
      </c>
      <c r="G18" s="32" t="s">
        <v>518</v>
      </c>
      <c r="H18" s="42" t="s">
        <v>381</v>
      </c>
      <c r="I18" s="36" t="s">
        <v>519</v>
      </c>
      <c r="J18" s="37"/>
      <c r="K18" s="38">
        <v>45677</v>
      </c>
      <c r="L18" s="39"/>
      <c r="M18" s="39">
        <v>1383</v>
      </c>
      <c r="N18" s="37"/>
      <c r="O18" s="35">
        <v>2000</v>
      </c>
      <c r="P18" s="35">
        <v>211</v>
      </c>
      <c r="Q18" s="37"/>
      <c r="R18" s="37"/>
      <c r="S18" s="132"/>
    </row>
    <row r="19" spans="1:20" s="30" customFormat="1" x14ac:dyDescent="0.25">
      <c r="A19" s="31" t="s">
        <v>463</v>
      </c>
      <c r="B19" s="32">
        <v>122273497</v>
      </c>
      <c r="C19" s="33" t="s">
        <v>520</v>
      </c>
      <c r="D19" s="34">
        <v>45683</v>
      </c>
      <c r="E19" s="33" t="s">
        <v>521</v>
      </c>
      <c r="F19" s="33" t="s">
        <v>522</v>
      </c>
      <c r="G19" s="33" t="s">
        <v>523</v>
      </c>
      <c r="H19" s="35" t="s">
        <v>381</v>
      </c>
      <c r="I19" s="36" t="s">
        <v>524</v>
      </c>
      <c r="J19" s="37"/>
      <c r="K19" s="38">
        <v>45683</v>
      </c>
      <c r="L19" s="39"/>
      <c r="M19" s="39">
        <v>18599.990000000002</v>
      </c>
      <c r="N19" s="37"/>
      <c r="O19" s="35">
        <v>5000</v>
      </c>
      <c r="P19" s="35">
        <v>515</v>
      </c>
      <c r="Q19" s="37"/>
      <c r="R19" s="37"/>
      <c r="S19" s="132" t="s">
        <v>447</v>
      </c>
    </row>
    <row r="20" spans="1:20" s="30" customFormat="1" x14ac:dyDescent="0.25">
      <c r="A20" s="31" t="s">
        <v>463</v>
      </c>
      <c r="B20" s="32">
        <v>122273497</v>
      </c>
      <c r="C20" s="33" t="s">
        <v>525</v>
      </c>
      <c r="D20" s="34">
        <v>45683</v>
      </c>
      <c r="E20" s="33" t="s">
        <v>521</v>
      </c>
      <c r="F20" s="33" t="s">
        <v>526</v>
      </c>
      <c r="G20" s="33" t="s">
        <v>527</v>
      </c>
      <c r="H20" s="56" t="s">
        <v>387</v>
      </c>
      <c r="I20" s="57" t="s">
        <v>528</v>
      </c>
      <c r="J20" s="58"/>
      <c r="K20" s="59">
        <v>45683</v>
      </c>
      <c r="L20" s="60"/>
      <c r="M20" s="61">
        <v>2090</v>
      </c>
      <c r="N20" s="58"/>
      <c r="O20" s="56">
        <v>2000</v>
      </c>
      <c r="P20" s="56">
        <v>211</v>
      </c>
      <c r="Q20" s="58"/>
      <c r="R20" s="58"/>
      <c r="S20" s="132"/>
    </row>
    <row r="21" spans="1:20" s="30" customFormat="1" x14ac:dyDescent="0.25">
      <c r="A21" s="31" t="s">
        <v>463</v>
      </c>
      <c r="B21" s="32">
        <v>122273497</v>
      </c>
      <c r="C21" s="33" t="s">
        <v>529</v>
      </c>
      <c r="D21" s="34">
        <v>45680</v>
      </c>
      <c r="E21" s="33" t="s">
        <v>516</v>
      </c>
      <c r="F21" s="33" t="s">
        <v>530</v>
      </c>
      <c r="G21" s="31" t="s">
        <v>531</v>
      </c>
      <c r="H21" s="42" t="s">
        <v>381</v>
      </c>
      <c r="I21" s="36" t="s">
        <v>532</v>
      </c>
      <c r="J21" s="37"/>
      <c r="K21" s="38">
        <v>45680</v>
      </c>
      <c r="L21" s="39"/>
      <c r="M21" s="39">
        <v>364.51</v>
      </c>
      <c r="N21" s="37"/>
      <c r="O21" s="35">
        <v>4000</v>
      </c>
      <c r="P21" s="35">
        <v>443</v>
      </c>
      <c r="Q21" s="37"/>
      <c r="R21" s="37"/>
      <c r="S21" s="132"/>
    </row>
    <row r="22" spans="1:20" s="30" customFormat="1" ht="27" x14ac:dyDescent="0.25">
      <c r="A22" s="31" t="s">
        <v>463</v>
      </c>
      <c r="B22" s="32">
        <v>122273497</v>
      </c>
      <c r="C22" s="41" t="s">
        <v>533</v>
      </c>
      <c r="D22" s="62">
        <v>45680</v>
      </c>
      <c r="E22" s="63" t="s">
        <v>534</v>
      </c>
      <c r="F22" s="41" t="s">
        <v>535</v>
      </c>
      <c r="G22" s="63" t="s">
        <v>536</v>
      </c>
      <c r="H22" s="35" t="s">
        <v>381</v>
      </c>
      <c r="I22" s="40" t="s">
        <v>537</v>
      </c>
      <c r="J22" s="37"/>
      <c r="K22" s="64">
        <v>45680</v>
      </c>
      <c r="L22" s="39"/>
      <c r="M22" s="39">
        <v>15000</v>
      </c>
      <c r="N22" s="37"/>
      <c r="O22" s="35">
        <v>2000</v>
      </c>
      <c r="P22" s="35">
        <v>215</v>
      </c>
      <c r="Q22" s="37"/>
      <c r="R22" s="37"/>
      <c r="S22" s="132"/>
    </row>
    <row r="23" spans="1:20" s="30" customFormat="1" x14ac:dyDescent="0.25">
      <c r="A23" s="91" t="s">
        <v>463</v>
      </c>
      <c r="B23" s="92">
        <v>122273497</v>
      </c>
      <c r="C23" s="79" t="s">
        <v>538</v>
      </c>
      <c r="D23" s="93">
        <v>45680</v>
      </c>
      <c r="E23" s="79" t="s">
        <v>521</v>
      </c>
      <c r="F23" s="79" t="s">
        <v>539</v>
      </c>
      <c r="G23" s="79" t="s">
        <v>540</v>
      </c>
      <c r="H23" s="79" t="s">
        <v>387</v>
      </c>
      <c r="I23" s="57" t="s">
        <v>541</v>
      </c>
      <c r="J23" s="91"/>
      <c r="K23" s="93">
        <v>45680</v>
      </c>
      <c r="L23" s="94"/>
      <c r="M23" s="95">
        <v>495</v>
      </c>
      <c r="N23" s="91"/>
      <c r="O23" s="79">
        <v>2000</v>
      </c>
      <c r="P23" s="79">
        <v>211</v>
      </c>
      <c r="Q23" s="91"/>
      <c r="R23" s="91"/>
      <c r="S23" s="91"/>
      <c r="T23" s="96"/>
    </row>
    <row r="24" spans="1:20" s="30" customFormat="1" ht="27" x14ac:dyDescent="0.25">
      <c r="A24" s="31" t="s">
        <v>463</v>
      </c>
      <c r="B24" s="32">
        <v>122273403</v>
      </c>
      <c r="C24" s="33" t="s">
        <v>542</v>
      </c>
      <c r="D24" s="34">
        <v>45659</v>
      </c>
      <c r="E24" s="32" t="s">
        <v>465</v>
      </c>
      <c r="F24" s="33" t="s">
        <v>543</v>
      </c>
      <c r="G24" s="65" t="s">
        <v>544</v>
      </c>
      <c r="H24" s="33" t="s">
        <v>425</v>
      </c>
      <c r="I24" s="97"/>
      <c r="J24" s="31"/>
      <c r="K24" s="34">
        <v>45659</v>
      </c>
      <c r="L24" s="88">
        <v>0.28999999999999998</v>
      </c>
      <c r="M24" s="88"/>
      <c r="N24" s="31"/>
      <c r="O24" s="33"/>
      <c r="P24" s="33"/>
      <c r="Q24" s="31"/>
      <c r="R24" s="31"/>
      <c r="S24" s="31"/>
    </row>
    <row r="25" spans="1:20" s="30" customFormat="1" x14ac:dyDescent="0.25">
      <c r="A25" s="31" t="s">
        <v>463</v>
      </c>
      <c r="B25" s="33">
        <v>122273403</v>
      </c>
      <c r="C25" s="33" t="s">
        <v>545</v>
      </c>
      <c r="D25" s="34">
        <v>45661</v>
      </c>
      <c r="E25" s="33" t="s">
        <v>492</v>
      </c>
      <c r="F25" s="33" t="s">
        <v>546</v>
      </c>
      <c r="G25" s="66" t="s">
        <v>547</v>
      </c>
      <c r="H25" s="35" t="s">
        <v>381</v>
      </c>
      <c r="I25" s="67" t="s">
        <v>548</v>
      </c>
      <c r="J25" s="37"/>
      <c r="K25" s="38">
        <v>45661</v>
      </c>
      <c r="L25" s="68"/>
      <c r="M25" s="39">
        <v>12800</v>
      </c>
      <c r="N25" s="37"/>
      <c r="O25" s="35">
        <v>4000</v>
      </c>
      <c r="P25" s="35">
        <v>443</v>
      </c>
      <c r="Q25" s="37"/>
      <c r="R25" s="37"/>
      <c r="S25" s="132"/>
    </row>
    <row r="26" spans="1:20" s="30" customFormat="1" ht="27" x14ac:dyDescent="0.25">
      <c r="A26" s="31" t="s">
        <v>463</v>
      </c>
      <c r="B26" s="32">
        <v>122273403</v>
      </c>
      <c r="C26" s="33" t="s">
        <v>549</v>
      </c>
      <c r="D26" s="34">
        <v>45661</v>
      </c>
      <c r="E26" s="33" t="s">
        <v>492</v>
      </c>
      <c r="F26" s="33" t="s">
        <v>550</v>
      </c>
      <c r="G26" s="32" t="s">
        <v>551</v>
      </c>
      <c r="H26" s="42" t="s">
        <v>381</v>
      </c>
      <c r="I26" s="40" t="s">
        <v>552</v>
      </c>
      <c r="J26" s="37"/>
      <c r="K26" s="38">
        <v>45661</v>
      </c>
      <c r="L26" s="39"/>
      <c r="M26" s="39">
        <v>3200</v>
      </c>
      <c r="N26" s="37"/>
      <c r="O26" s="35">
        <v>4000</v>
      </c>
      <c r="P26" s="35">
        <v>441</v>
      </c>
      <c r="Q26" s="37"/>
      <c r="R26" s="37"/>
      <c r="S26" s="132"/>
    </row>
    <row r="27" spans="1:20" s="30" customFormat="1" x14ac:dyDescent="0.25">
      <c r="A27" s="31" t="s">
        <v>463</v>
      </c>
      <c r="B27" s="33">
        <v>122273403</v>
      </c>
      <c r="C27" s="33" t="s">
        <v>553</v>
      </c>
      <c r="D27" s="34">
        <v>45665</v>
      </c>
      <c r="E27" s="33" t="s">
        <v>516</v>
      </c>
      <c r="F27" s="33" t="s">
        <v>554</v>
      </c>
      <c r="G27" s="66" t="s">
        <v>555</v>
      </c>
      <c r="H27" s="35" t="s">
        <v>381</v>
      </c>
      <c r="I27" s="67" t="s">
        <v>556</v>
      </c>
      <c r="J27" s="37"/>
      <c r="K27" s="38">
        <v>45665</v>
      </c>
      <c r="L27" s="68"/>
      <c r="M27" s="39">
        <v>1393</v>
      </c>
      <c r="N27" s="37"/>
      <c r="O27" s="35">
        <v>2000</v>
      </c>
      <c r="P27" s="35">
        <v>211</v>
      </c>
      <c r="Q27" s="37"/>
      <c r="R27" s="37"/>
      <c r="S27" s="132"/>
    </row>
    <row r="28" spans="1:20" s="30" customFormat="1" x14ac:dyDescent="0.25">
      <c r="A28" s="31" t="s">
        <v>463</v>
      </c>
      <c r="B28" s="33">
        <v>122273403</v>
      </c>
      <c r="C28" s="33" t="s">
        <v>557</v>
      </c>
      <c r="D28" s="34">
        <v>45668</v>
      </c>
      <c r="E28" s="33" t="s">
        <v>558</v>
      </c>
      <c r="F28" s="33" t="s">
        <v>559</v>
      </c>
      <c r="G28" s="32" t="s">
        <v>560</v>
      </c>
      <c r="H28" s="42" t="s">
        <v>381</v>
      </c>
      <c r="I28" s="36" t="s">
        <v>561</v>
      </c>
      <c r="J28" s="37"/>
      <c r="K28" s="38">
        <v>45668</v>
      </c>
      <c r="L28" s="39"/>
      <c r="M28" s="39">
        <v>827.81</v>
      </c>
      <c r="N28" s="37"/>
      <c r="O28" s="35">
        <v>4000</v>
      </c>
      <c r="P28" s="35">
        <v>441</v>
      </c>
      <c r="Q28" s="37"/>
      <c r="R28" s="37"/>
      <c r="S28" s="132"/>
    </row>
    <row r="29" spans="1:20" s="30" customFormat="1" x14ac:dyDescent="0.25">
      <c r="A29" s="31" t="s">
        <v>463</v>
      </c>
      <c r="B29" s="33">
        <v>122273403</v>
      </c>
      <c r="C29" s="33" t="s">
        <v>562</v>
      </c>
      <c r="D29" s="34">
        <v>45668</v>
      </c>
      <c r="E29" s="33" t="s">
        <v>558</v>
      </c>
      <c r="F29" s="33" t="s">
        <v>563</v>
      </c>
      <c r="G29" s="32" t="s">
        <v>560</v>
      </c>
      <c r="H29" s="42" t="s">
        <v>381</v>
      </c>
      <c r="I29" s="36" t="s">
        <v>564</v>
      </c>
      <c r="J29" s="37"/>
      <c r="K29" s="38">
        <v>45668</v>
      </c>
      <c r="L29" s="39"/>
      <c r="M29" s="39">
        <v>22724.83</v>
      </c>
      <c r="N29" s="37"/>
      <c r="O29" s="35">
        <v>4000</v>
      </c>
      <c r="P29" s="35">
        <v>441</v>
      </c>
      <c r="Q29" s="37"/>
      <c r="R29" s="37"/>
      <c r="S29" s="132"/>
    </row>
    <row r="30" spans="1:20" s="30" customFormat="1" ht="27" x14ac:dyDescent="0.25">
      <c r="A30" s="31" t="s">
        <v>463</v>
      </c>
      <c r="B30" s="32">
        <v>124431200</v>
      </c>
      <c r="C30" s="33" t="s">
        <v>565</v>
      </c>
      <c r="D30" s="34">
        <v>45673</v>
      </c>
      <c r="E30" s="32" t="s">
        <v>566</v>
      </c>
      <c r="F30" s="32" t="s">
        <v>567</v>
      </c>
      <c r="G30" s="32" t="s">
        <v>568</v>
      </c>
      <c r="H30" s="42" t="s">
        <v>374</v>
      </c>
      <c r="I30" s="42"/>
      <c r="J30" s="42"/>
      <c r="K30" s="38">
        <v>45673</v>
      </c>
      <c r="L30" s="69">
        <v>160000</v>
      </c>
      <c r="M30" s="70"/>
      <c r="N30" s="42"/>
      <c r="O30" s="42"/>
      <c r="P30" s="42"/>
      <c r="Q30" s="42"/>
      <c r="R30" s="42"/>
      <c r="S30" s="132"/>
    </row>
    <row r="31" spans="1:20" s="30" customFormat="1" ht="27" x14ac:dyDescent="0.25">
      <c r="A31" s="31" t="s">
        <v>463</v>
      </c>
      <c r="B31" s="32">
        <v>124431200</v>
      </c>
      <c r="C31" s="33" t="s">
        <v>569</v>
      </c>
      <c r="D31" s="34">
        <v>45673</v>
      </c>
      <c r="E31" s="32" t="s">
        <v>465</v>
      </c>
      <c r="F31" s="33" t="s">
        <v>570</v>
      </c>
      <c r="G31" s="71" t="s">
        <v>571</v>
      </c>
      <c r="H31" s="35" t="s">
        <v>382</v>
      </c>
      <c r="I31" s="43"/>
      <c r="J31" s="37"/>
      <c r="K31" s="38">
        <v>45673</v>
      </c>
      <c r="L31" s="39"/>
      <c r="M31" s="39">
        <v>123286.6</v>
      </c>
      <c r="N31" s="37"/>
      <c r="O31" s="35">
        <v>1000</v>
      </c>
      <c r="P31" s="35">
        <v>113</v>
      </c>
      <c r="Q31" s="37"/>
      <c r="R31" s="37"/>
      <c r="S31" s="132"/>
    </row>
    <row r="32" spans="1:20" s="30" customFormat="1" ht="27" x14ac:dyDescent="0.25">
      <c r="A32" s="31" t="s">
        <v>463</v>
      </c>
      <c r="B32" s="32">
        <v>124431200</v>
      </c>
      <c r="C32" s="33" t="s">
        <v>569</v>
      </c>
      <c r="D32" s="34">
        <v>45673</v>
      </c>
      <c r="E32" s="32" t="s">
        <v>465</v>
      </c>
      <c r="F32" s="33" t="s">
        <v>572</v>
      </c>
      <c r="G32" s="71" t="s">
        <v>571</v>
      </c>
      <c r="H32" s="72" t="s">
        <v>382</v>
      </c>
      <c r="I32" s="37"/>
      <c r="J32" s="37"/>
      <c r="K32" s="38">
        <v>45673</v>
      </c>
      <c r="L32" s="68"/>
      <c r="M32" s="39">
        <v>3677.5</v>
      </c>
      <c r="N32" s="37"/>
      <c r="O32" s="35">
        <v>1000</v>
      </c>
      <c r="P32" s="35">
        <v>113</v>
      </c>
      <c r="Q32" s="37"/>
      <c r="R32" s="37"/>
      <c r="S32" s="132"/>
      <c r="T32" s="259">
        <f>SUBTOTAL(9,M31:M32)</f>
        <v>126964.1</v>
      </c>
    </row>
    <row r="33" spans="1:20" s="30" customFormat="1" ht="27" x14ac:dyDescent="0.25">
      <c r="A33" s="31" t="s">
        <v>463</v>
      </c>
      <c r="B33" s="32">
        <v>124431200</v>
      </c>
      <c r="C33" s="33" t="s">
        <v>573</v>
      </c>
      <c r="D33" s="34">
        <v>45674</v>
      </c>
      <c r="E33" s="41" t="s">
        <v>574</v>
      </c>
      <c r="F33" s="33" t="s">
        <v>575</v>
      </c>
      <c r="G33" s="32" t="s">
        <v>576</v>
      </c>
      <c r="H33" s="42" t="s">
        <v>381</v>
      </c>
      <c r="I33" s="42" t="s">
        <v>577</v>
      </c>
      <c r="J33" s="42"/>
      <c r="K33" s="38">
        <v>45674</v>
      </c>
      <c r="L33" s="69"/>
      <c r="M33" s="73">
        <v>6500</v>
      </c>
      <c r="N33" s="42"/>
      <c r="O33" s="42">
        <v>4000</v>
      </c>
      <c r="P33" s="42">
        <v>441</v>
      </c>
      <c r="Q33" s="37"/>
      <c r="R33" s="37"/>
      <c r="S33" s="132"/>
    </row>
    <row r="34" spans="1:20" s="30" customFormat="1" ht="27" x14ac:dyDescent="0.25">
      <c r="A34" s="31" t="s">
        <v>463</v>
      </c>
      <c r="B34" s="32">
        <v>124431200</v>
      </c>
      <c r="C34" s="33" t="s">
        <v>578</v>
      </c>
      <c r="D34" s="34">
        <v>45678</v>
      </c>
      <c r="E34" s="32" t="s">
        <v>465</v>
      </c>
      <c r="F34" s="33" t="s">
        <v>579</v>
      </c>
      <c r="G34" s="41" t="s">
        <v>580</v>
      </c>
      <c r="H34" s="42" t="s">
        <v>426</v>
      </c>
      <c r="I34" s="42"/>
      <c r="J34" s="42"/>
      <c r="K34" s="38">
        <v>45678</v>
      </c>
      <c r="L34" s="69">
        <v>2049</v>
      </c>
      <c r="M34" s="73"/>
      <c r="N34" s="42"/>
      <c r="O34" s="42"/>
      <c r="P34" s="42"/>
      <c r="Q34" s="37"/>
      <c r="R34" s="37"/>
      <c r="S34" s="132"/>
    </row>
    <row r="35" spans="1:20" s="30" customFormat="1" ht="27" x14ac:dyDescent="0.25">
      <c r="A35" s="31" t="s">
        <v>463</v>
      </c>
      <c r="B35" s="32">
        <v>124431200</v>
      </c>
      <c r="C35" s="33" t="s">
        <v>581</v>
      </c>
      <c r="D35" s="34">
        <v>45678</v>
      </c>
      <c r="E35" s="32" t="s">
        <v>465</v>
      </c>
      <c r="F35" s="33" t="s">
        <v>582</v>
      </c>
      <c r="G35" s="41" t="s">
        <v>583</v>
      </c>
      <c r="H35" s="42" t="s">
        <v>426</v>
      </c>
      <c r="I35" s="42"/>
      <c r="J35" s="42"/>
      <c r="K35" s="38">
        <v>45678</v>
      </c>
      <c r="L35" s="69">
        <v>3788</v>
      </c>
      <c r="M35" s="73"/>
      <c r="N35" s="42"/>
      <c r="O35" s="42"/>
      <c r="P35" s="42"/>
      <c r="Q35" s="37"/>
      <c r="R35" s="37"/>
      <c r="S35" s="132"/>
    </row>
    <row r="36" spans="1:20" s="30" customFormat="1" ht="27" x14ac:dyDescent="0.25">
      <c r="A36" s="31" t="s">
        <v>463</v>
      </c>
      <c r="B36" s="32">
        <v>124431200</v>
      </c>
      <c r="C36" s="33" t="s">
        <v>584</v>
      </c>
      <c r="D36" s="34">
        <v>45678</v>
      </c>
      <c r="E36" s="41" t="s">
        <v>585</v>
      </c>
      <c r="F36" s="33" t="s">
        <v>586</v>
      </c>
      <c r="G36" s="32" t="s">
        <v>587</v>
      </c>
      <c r="H36" s="35" t="s">
        <v>381</v>
      </c>
      <c r="I36" s="40" t="s">
        <v>588</v>
      </c>
      <c r="J36" s="37"/>
      <c r="K36" s="38">
        <v>45678</v>
      </c>
      <c r="L36" s="39"/>
      <c r="M36" s="39">
        <v>930</v>
      </c>
      <c r="N36" s="37"/>
      <c r="O36" s="35">
        <v>4000</v>
      </c>
      <c r="P36" s="35">
        <v>441</v>
      </c>
      <c r="Q36" s="37"/>
      <c r="R36" s="37"/>
      <c r="S36" s="132"/>
    </row>
    <row r="37" spans="1:20" s="30" customFormat="1" ht="27" x14ac:dyDescent="0.25">
      <c r="A37" s="31" t="s">
        <v>463</v>
      </c>
      <c r="B37" s="32">
        <v>124431200</v>
      </c>
      <c r="C37" s="33" t="s">
        <v>589</v>
      </c>
      <c r="D37" s="34">
        <v>45680</v>
      </c>
      <c r="E37" s="41" t="s">
        <v>585</v>
      </c>
      <c r="F37" s="33" t="s">
        <v>590</v>
      </c>
      <c r="G37" s="32" t="s">
        <v>591</v>
      </c>
      <c r="H37" s="35" t="s">
        <v>381</v>
      </c>
      <c r="I37" s="40" t="s">
        <v>592</v>
      </c>
      <c r="J37" s="37"/>
      <c r="K37" s="38">
        <v>45680</v>
      </c>
      <c r="L37" s="39"/>
      <c r="M37" s="39">
        <v>1210</v>
      </c>
      <c r="N37" s="37"/>
      <c r="O37" s="35">
        <v>4000</v>
      </c>
      <c r="P37" s="35">
        <v>441</v>
      </c>
      <c r="Q37" s="37"/>
      <c r="R37" s="37"/>
      <c r="S37" s="132"/>
    </row>
    <row r="38" spans="1:20" s="30" customFormat="1" ht="40.5" x14ac:dyDescent="0.25">
      <c r="A38" s="31" t="s">
        <v>463</v>
      </c>
      <c r="B38" s="32">
        <v>124431200</v>
      </c>
      <c r="C38" s="33" t="s">
        <v>593</v>
      </c>
      <c r="D38" s="34">
        <v>45680</v>
      </c>
      <c r="E38" s="41" t="s">
        <v>594</v>
      </c>
      <c r="F38" s="41" t="s">
        <v>595</v>
      </c>
      <c r="G38" s="63" t="s">
        <v>596</v>
      </c>
      <c r="H38" s="35" t="s">
        <v>381</v>
      </c>
      <c r="I38" s="40" t="s">
        <v>597</v>
      </c>
      <c r="J38" s="37"/>
      <c r="K38" s="38">
        <v>45680</v>
      </c>
      <c r="L38" s="39"/>
      <c r="M38" s="74">
        <v>765</v>
      </c>
      <c r="N38" s="37"/>
      <c r="O38" s="72">
        <v>4000</v>
      </c>
      <c r="P38" s="72">
        <v>441</v>
      </c>
      <c r="Q38" s="37"/>
      <c r="R38" s="37"/>
      <c r="S38" s="132"/>
    </row>
    <row r="39" spans="1:20" s="30" customFormat="1" ht="27" x14ac:dyDescent="0.25">
      <c r="A39" s="31" t="s">
        <v>463</v>
      </c>
      <c r="B39" s="32">
        <v>124431200</v>
      </c>
      <c r="C39" s="33" t="s">
        <v>598</v>
      </c>
      <c r="D39" s="34">
        <v>45688</v>
      </c>
      <c r="E39" s="41" t="s">
        <v>599</v>
      </c>
      <c r="F39" s="33" t="s">
        <v>600</v>
      </c>
      <c r="G39" s="32" t="s">
        <v>601</v>
      </c>
      <c r="H39" s="42" t="s">
        <v>381</v>
      </c>
      <c r="I39" s="36" t="s">
        <v>602</v>
      </c>
      <c r="J39" s="37"/>
      <c r="K39" s="38">
        <v>45688</v>
      </c>
      <c r="L39" s="39"/>
      <c r="M39" s="39">
        <v>500.19</v>
      </c>
      <c r="N39" s="37"/>
      <c r="O39" s="35">
        <v>3000</v>
      </c>
      <c r="P39" s="35">
        <v>317</v>
      </c>
      <c r="Q39" s="37"/>
      <c r="R39" s="37"/>
      <c r="S39" s="132"/>
    </row>
    <row r="40" spans="1:20" s="30" customFormat="1" ht="27" x14ac:dyDescent="0.25">
      <c r="A40" s="31" t="s">
        <v>463</v>
      </c>
      <c r="B40" s="32">
        <v>124431200</v>
      </c>
      <c r="C40" s="33" t="s">
        <v>603</v>
      </c>
      <c r="D40" s="34">
        <v>45688</v>
      </c>
      <c r="E40" s="41" t="s">
        <v>599</v>
      </c>
      <c r="F40" s="33" t="s">
        <v>604</v>
      </c>
      <c r="G40" s="32" t="s">
        <v>605</v>
      </c>
      <c r="H40" s="42" t="s">
        <v>381</v>
      </c>
      <c r="I40" s="36" t="s">
        <v>606</v>
      </c>
      <c r="J40" s="37"/>
      <c r="K40" s="38">
        <v>45688</v>
      </c>
      <c r="L40" s="39"/>
      <c r="M40" s="39">
        <v>500.19</v>
      </c>
      <c r="N40" s="37"/>
      <c r="O40" s="35">
        <v>3000</v>
      </c>
      <c r="P40" s="35">
        <v>317</v>
      </c>
      <c r="Q40" s="37"/>
      <c r="R40" s="37"/>
      <c r="S40" s="132"/>
    </row>
    <row r="41" spans="1:20" s="30" customFormat="1" ht="27" x14ac:dyDescent="0.25">
      <c r="A41" s="31" t="s">
        <v>463</v>
      </c>
      <c r="B41" s="32">
        <v>124431200</v>
      </c>
      <c r="C41" s="33" t="s">
        <v>607</v>
      </c>
      <c r="D41" s="34">
        <v>45680</v>
      </c>
      <c r="E41" s="41" t="s">
        <v>599</v>
      </c>
      <c r="F41" s="33" t="s">
        <v>608</v>
      </c>
      <c r="G41" s="32" t="s">
        <v>609</v>
      </c>
      <c r="H41" s="42" t="s">
        <v>381</v>
      </c>
      <c r="I41" s="36" t="s">
        <v>610</v>
      </c>
      <c r="J41" s="37"/>
      <c r="K41" s="38">
        <v>45680</v>
      </c>
      <c r="L41" s="39"/>
      <c r="M41" s="39">
        <v>1900.04</v>
      </c>
      <c r="N41" s="37"/>
      <c r="O41" s="35">
        <v>3000</v>
      </c>
      <c r="P41" s="35">
        <v>317</v>
      </c>
      <c r="Q41" s="37"/>
      <c r="R41" s="37"/>
      <c r="S41" s="132"/>
    </row>
    <row r="42" spans="1:20" s="30" customFormat="1" x14ac:dyDescent="0.25">
      <c r="A42" s="31" t="s">
        <v>463</v>
      </c>
      <c r="B42" s="32">
        <v>124431200</v>
      </c>
      <c r="C42" s="33" t="s">
        <v>611</v>
      </c>
      <c r="D42" s="34">
        <v>45684</v>
      </c>
      <c r="E42" s="33" t="s">
        <v>558</v>
      </c>
      <c r="F42" s="33" t="s">
        <v>612</v>
      </c>
      <c r="G42" s="31" t="s">
        <v>613</v>
      </c>
      <c r="H42" s="35" t="s">
        <v>381</v>
      </c>
      <c r="I42" s="36" t="s">
        <v>614</v>
      </c>
      <c r="J42" s="37"/>
      <c r="K42" s="38">
        <v>45684</v>
      </c>
      <c r="L42" s="39"/>
      <c r="M42" s="39">
        <v>990.3</v>
      </c>
      <c r="N42" s="37"/>
      <c r="O42" s="35">
        <v>3000</v>
      </c>
      <c r="P42" s="35">
        <v>382</v>
      </c>
      <c r="Q42" s="37"/>
      <c r="R42" s="37"/>
      <c r="S42" s="132"/>
    </row>
    <row r="43" spans="1:20" s="30" customFormat="1" x14ac:dyDescent="0.25">
      <c r="A43" s="31" t="s">
        <v>463</v>
      </c>
      <c r="B43" s="32">
        <v>124431200</v>
      </c>
      <c r="C43" s="33" t="s">
        <v>615</v>
      </c>
      <c r="D43" s="34">
        <v>45688</v>
      </c>
      <c r="E43" s="33" t="s">
        <v>558</v>
      </c>
      <c r="F43" s="33" t="s">
        <v>616</v>
      </c>
      <c r="G43" s="31" t="s">
        <v>613</v>
      </c>
      <c r="H43" s="35" t="s">
        <v>381</v>
      </c>
      <c r="I43" s="75" t="s">
        <v>617</v>
      </c>
      <c r="J43" s="37"/>
      <c r="K43" s="38">
        <v>45688</v>
      </c>
      <c r="L43" s="39"/>
      <c r="M43" s="39">
        <v>812.2</v>
      </c>
      <c r="N43" s="37"/>
      <c r="O43" s="35">
        <v>3000</v>
      </c>
      <c r="P43" s="35">
        <v>382</v>
      </c>
      <c r="Q43" s="37"/>
      <c r="R43" s="37"/>
      <c r="S43" s="132"/>
    </row>
    <row r="44" spans="1:20" s="30" customFormat="1" ht="27" x14ac:dyDescent="0.25">
      <c r="A44" s="31" t="s">
        <v>463</v>
      </c>
      <c r="B44" s="32">
        <v>124431200</v>
      </c>
      <c r="C44" s="33" t="s">
        <v>618</v>
      </c>
      <c r="D44" s="34">
        <v>45685</v>
      </c>
      <c r="E44" s="41" t="s">
        <v>619</v>
      </c>
      <c r="F44" s="33" t="s">
        <v>620</v>
      </c>
      <c r="G44" s="63" t="s">
        <v>621</v>
      </c>
      <c r="H44" s="35" t="s">
        <v>381</v>
      </c>
      <c r="I44" s="40" t="s">
        <v>622</v>
      </c>
      <c r="J44" s="37"/>
      <c r="K44" s="38">
        <v>45685</v>
      </c>
      <c r="L44" s="39"/>
      <c r="M44" s="39">
        <v>653.84</v>
      </c>
      <c r="N44" s="37"/>
      <c r="O44" s="72">
        <v>2000</v>
      </c>
      <c r="P44" s="72">
        <v>216</v>
      </c>
      <c r="Q44" s="37"/>
      <c r="R44" s="37"/>
      <c r="S44" s="132"/>
    </row>
    <row r="45" spans="1:20" s="30" customFormat="1" ht="27" x14ac:dyDescent="0.25">
      <c r="A45" s="31" t="s">
        <v>463</v>
      </c>
      <c r="B45" s="32">
        <v>124431200</v>
      </c>
      <c r="C45" s="33" t="s">
        <v>623</v>
      </c>
      <c r="D45" s="34">
        <v>45687</v>
      </c>
      <c r="E45" s="32" t="s">
        <v>465</v>
      </c>
      <c r="F45" s="33" t="s">
        <v>624</v>
      </c>
      <c r="G45" s="41" t="s">
        <v>583</v>
      </c>
      <c r="H45" s="35" t="s">
        <v>426</v>
      </c>
      <c r="I45" s="37"/>
      <c r="J45" s="37"/>
      <c r="K45" s="38">
        <v>45687</v>
      </c>
      <c r="L45" s="68">
        <v>3234</v>
      </c>
      <c r="M45" s="39">
        <v>0</v>
      </c>
      <c r="N45" s="37"/>
      <c r="O45" s="37"/>
      <c r="P45" s="37"/>
      <c r="Q45" s="37"/>
      <c r="R45" s="37"/>
      <c r="S45" s="132"/>
    </row>
    <row r="46" spans="1:20" s="30" customFormat="1" ht="27" x14ac:dyDescent="0.25">
      <c r="A46" s="31" t="s">
        <v>463</v>
      </c>
      <c r="B46" s="32">
        <v>124431200</v>
      </c>
      <c r="C46" s="33" t="s">
        <v>625</v>
      </c>
      <c r="D46" s="34">
        <v>45688</v>
      </c>
      <c r="E46" s="32" t="s">
        <v>566</v>
      </c>
      <c r="F46" s="32" t="s">
        <v>626</v>
      </c>
      <c r="G46" s="32" t="s">
        <v>568</v>
      </c>
      <c r="H46" s="42" t="s">
        <v>374</v>
      </c>
      <c r="I46" s="42"/>
      <c r="J46" s="42"/>
      <c r="K46" s="38">
        <v>45688</v>
      </c>
      <c r="L46" s="68">
        <v>256666.66</v>
      </c>
      <c r="M46" s="39">
        <v>0</v>
      </c>
      <c r="N46" s="37"/>
      <c r="O46" s="37"/>
      <c r="P46" s="37"/>
      <c r="Q46" s="37"/>
      <c r="R46" s="37"/>
      <c r="S46" s="132"/>
    </row>
    <row r="47" spans="1:20" s="30" customFormat="1" ht="40.5" x14ac:dyDescent="0.25">
      <c r="A47" s="31" t="s">
        <v>463</v>
      </c>
      <c r="B47" s="32">
        <v>124431200</v>
      </c>
      <c r="C47" s="33" t="s">
        <v>627</v>
      </c>
      <c r="D47" s="34">
        <v>45688</v>
      </c>
      <c r="E47" s="32" t="s">
        <v>465</v>
      </c>
      <c r="F47" s="33" t="s">
        <v>628</v>
      </c>
      <c r="G47" s="32" t="s">
        <v>629</v>
      </c>
      <c r="H47" s="35" t="s">
        <v>382</v>
      </c>
      <c r="I47" s="76"/>
      <c r="J47" s="37"/>
      <c r="K47" s="38">
        <v>45688</v>
      </c>
      <c r="L47" s="68"/>
      <c r="M47" s="77">
        <v>121694.94</v>
      </c>
      <c r="N47" s="37"/>
      <c r="O47" s="72">
        <v>1000</v>
      </c>
      <c r="P47" s="72">
        <v>113</v>
      </c>
      <c r="Q47" s="37"/>
      <c r="R47" s="37"/>
      <c r="S47" s="132"/>
    </row>
    <row r="48" spans="1:20" s="30" customFormat="1" ht="40.5" x14ac:dyDescent="0.25">
      <c r="A48" s="31" t="s">
        <v>463</v>
      </c>
      <c r="B48" s="32">
        <v>124431200</v>
      </c>
      <c r="C48" s="33" t="s">
        <v>627</v>
      </c>
      <c r="D48" s="34">
        <v>45688</v>
      </c>
      <c r="E48" s="32" t="s">
        <v>465</v>
      </c>
      <c r="F48" s="33" t="s">
        <v>628</v>
      </c>
      <c r="G48" s="32" t="s">
        <v>629</v>
      </c>
      <c r="H48" s="72" t="s">
        <v>382</v>
      </c>
      <c r="I48" s="37"/>
      <c r="J48" s="37"/>
      <c r="K48" s="38">
        <v>45688</v>
      </c>
      <c r="L48" s="68"/>
      <c r="M48" s="77">
        <v>3677.5</v>
      </c>
      <c r="N48" s="37"/>
      <c r="O48" s="72">
        <v>1000</v>
      </c>
      <c r="P48" s="72">
        <v>113</v>
      </c>
      <c r="Q48" s="37"/>
      <c r="R48" s="37"/>
      <c r="S48" s="132"/>
      <c r="T48" s="260">
        <f>+M47+M48</f>
        <v>125372.44</v>
      </c>
    </row>
    <row r="49" spans="1:19" s="30" customFormat="1" ht="27" x14ac:dyDescent="0.25">
      <c r="A49" s="78" t="s">
        <v>630</v>
      </c>
      <c r="B49" s="32">
        <v>122273497</v>
      </c>
      <c r="C49" s="41" t="s">
        <v>631</v>
      </c>
      <c r="D49" s="62">
        <v>45692</v>
      </c>
      <c r="E49" s="32" t="s">
        <v>465</v>
      </c>
      <c r="F49" s="41"/>
      <c r="G49" s="41" t="s">
        <v>632</v>
      </c>
      <c r="H49" s="41" t="s">
        <v>425</v>
      </c>
      <c r="I49" s="46"/>
      <c r="J49" s="31"/>
      <c r="K49" s="62">
        <v>45692</v>
      </c>
      <c r="L49" s="88">
        <v>1.26</v>
      </c>
      <c r="M49" s="89"/>
      <c r="N49" s="31"/>
      <c r="O49" s="41"/>
      <c r="P49" s="41"/>
      <c r="Q49" s="31"/>
      <c r="R49" s="31"/>
      <c r="S49" s="31"/>
    </row>
    <row r="50" spans="1:19" s="30" customFormat="1" ht="27" x14ac:dyDescent="0.25">
      <c r="A50" s="78" t="s">
        <v>630</v>
      </c>
      <c r="B50" s="32">
        <v>122273497</v>
      </c>
      <c r="C50" s="41" t="s">
        <v>633</v>
      </c>
      <c r="D50" s="62">
        <v>45693</v>
      </c>
      <c r="E50" s="32" t="s">
        <v>465</v>
      </c>
      <c r="F50" s="41"/>
      <c r="G50" s="32" t="s">
        <v>634</v>
      </c>
      <c r="H50" s="41" t="s">
        <v>387</v>
      </c>
      <c r="I50" s="46"/>
      <c r="J50" s="31"/>
      <c r="K50" s="62">
        <v>45693</v>
      </c>
      <c r="L50" s="89">
        <v>0</v>
      </c>
      <c r="M50" s="89">
        <v>214.8</v>
      </c>
      <c r="N50" s="31"/>
      <c r="O50" s="41"/>
      <c r="P50" s="41"/>
      <c r="Q50" s="31"/>
      <c r="R50" s="31"/>
      <c r="S50" s="31"/>
    </row>
    <row r="51" spans="1:19" s="30" customFormat="1" ht="27" x14ac:dyDescent="0.25">
      <c r="A51" s="78" t="s">
        <v>630</v>
      </c>
      <c r="B51" s="32">
        <v>122273497</v>
      </c>
      <c r="C51" s="41" t="s">
        <v>633</v>
      </c>
      <c r="D51" s="62">
        <v>45693</v>
      </c>
      <c r="E51" s="32" t="s">
        <v>465</v>
      </c>
      <c r="F51" s="41"/>
      <c r="G51" s="32" t="s">
        <v>634</v>
      </c>
      <c r="H51" s="41" t="s">
        <v>387</v>
      </c>
      <c r="I51" s="46"/>
      <c r="J51" s="31"/>
      <c r="K51" s="62">
        <v>45693</v>
      </c>
      <c r="L51" s="89">
        <v>0</v>
      </c>
      <c r="M51" s="89">
        <v>34.36</v>
      </c>
      <c r="N51" s="31"/>
      <c r="O51" s="41"/>
      <c r="P51" s="41"/>
      <c r="Q51" s="31"/>
      <c r="R51" s="31"/>
      <c r="S51" s="31"/>
    </row>
    <row r="52" spans="1:19" s="30" customFormat="1" ht="27" x14ac:dyDescent="0.25">
      <c r="A52" s="78" t="s">
        <v>630</v>
      </c>
      <c r="B52" s="32">
        <v>122273497</v>
      </c>
      <c r="C52" s="41" t="s">
        <v>633</v>
      </c>
      <c r="D52" s="62">
        <v>45693</v>
      </c>
      <c r="E52" s="32" t="s">
        <v>465</v>
      </c>
      <c r="F52" s="41"/>
      <c r="G52" s="32" t="s">
        <v>634</v>
      </c>
      <c r="H52" s="41" t="s">
        <v>387</v>
      </c>
      <c r="I52" s="46"/>
      <c r="J52" s="31"/>
      <c r="K52" s="62">
        <v>45693</v>
      </c>
      <c r="L52" s="89">
        <v>0</v>
      </c>
      <c r="M52" s="89">
        <v>830</v>
      </c>
      <c r="N52" s="31"/>
      <c r="O52" s="41"/>
      <c r="P52" s="41"/>
      <c r="Q52" s="31"/>
      <c r="R52" s="31"/>
      <c r="S52" s="31"/>
    </row>
    <row r="53" spans="1:19" s="30" customFormat="1" ht="27" x14ac:dyDescent="0.25">
      <c r="A53" s="78" t="s">
        <v>630</v>
      </c>
      <c r="B53" s="32">
        <v>122273497</v>
      </c>
      <c r="C53" s="41" t="s">
        <v>633</v>
      </c>
      <c r="D53" s="62">
        <v>45693</v>
      </c>
      <c r="E53" s="32" t="s">
        <v>465</v>
      </c>
      <c r="F53" s="41"/>
      <c r="G53" s="32" t="s">
        <v>634</v>
      </c>
      <c r="H53" s="41" t="s">
        <v>387</v>
      </c>
      <c r="I53" s="46"/>
      <c r="J53" s="31"/>
      <c r="K53" s="62">
        <v>45693</v>
      </c>
      <c r="L53" s="89">
        <v>0</v>
      </c>
      <c r="M53" s="89">
        <v>132.80000000000001</v>
      </c>
      <c r="N53" s="31"/>
      <c r="O53" s="41"/>
      <c r="P53" s="41"/>
      <c r="Q53" s="31"/>
      <c r="R53" s="31"/>
      <c r="S53" s="31"/>
    </row>
    <row r="54" spans="1:19" s="30" customFormat="1" ht="40.5" x14ac:dyDescent="0.25">
      <c r="A54" s="41" t="s">
        <v>630</v>
      </c>
      <c r="B54" s="32">
        <v>122273497</v>
      </c>
      <c r="C54" s="33" t="s">
        <v>635</v>
      </c>
      <c r="D54" s="62">
        <v>45698</v>
      </c>
      <c r="E54" s="41" t="s">
        <v>636</v>
      </c>
      <c r="F54" s="41" t="s">
        <v>637</v>
      </c>
      <c r="G54" s="63" t="s">
        <v>638</v>
      </c>
      <c r="H54" s="41" t="s">
        <v>381</v>
      </c>
      <c r="I54" s="107" t="s">
        <v>639</v>
      </c>
      <c r="J54" s="31"/>
      <c r="K54" s="62">
        <v>45698</v>
      </c>
      <c r="L54" s="88"/>
      <c r="M54" s="108">
        <v>4060</v>
      </c>
      <c r="N54" s="31"/>
      <c r="O54" s="41">
        <v>2000</v>
      </c>
      <c r="P54" s="41">
        <v>215</v>
      </c>
      <c r="Q54" s="31"/>
      <c r="R54" s="31"/>
      <c r="S54" s="31"/>
    </row>
    <row r="55" spans="1:19" s="30" customFormat="1" x14ac:dyDescent="0.25">
      <c r="A55" s="31" t="s">
        <v>630</v>
      </c>
      <c r="B55" s="32">
        <v>122273497</v>
      </c>
      <c r="C55" s="33" t="s">
        <v>640</v>
      </c>
      <c r="D55" s="34">
        <v>45709</v>
      </c>
      <c r="E55" s="33" t="s">
        <v>641</v>
      </c>
      <c r="F55" s="33" t="s">
        <v>642</v>
      </c>
      <c r="G55" s="33" t="s">
        <v>643</v>
      </c>
      <c r="H55" s="33" t="s">
        <v>381</v>
      </c>
      <c r="I55" s="109" t="s">
        <v>644</v>
      </c>
      <c r="J55" s="31"/>
      <c r="K55" s="34">
        <v>45709</v>
      </c>
      <c r="L55" s="88"/>
      <c r="M55" s="88">
        <v>1555</v>
      </c>
      <c r="N55" s="31"/>
      <c r="O55" s="41">
        <v>2000</v>
      </c>
      <c r="P55" s="33">
        <v>215</v>
      </c>
      <c r="Q55" s="31"/>
      <c r="R55" s="31"/>
      <c r="S55" s="31"/>
    </row>
    <row r="56" spans="1:19" s="30" customFormat="1" x14ac:dyDescent="0.25">
      <c r="A56" s="31" t="s">
        <v>630</v>
      </c>
      <c r="B56" s="32">
        <v>122273497</v>
      </c>
      <c r="C56" s="33" t="s">
        <v>645</v>
      </c>
      <c r="D56" s="34">
        <v>45714</v>
      </c>
      <c r="E56" s="33" t="s">
        <v>646</v>
      </c>
      <c r="F56" s="33"/>
      <c r="G56" s="33" t="s">
        <v>646</v>
      </c>
      <c r="H56" s="33" t="s">
        <v>376</v>
      </c>
      <c r="I56" s="110"/>
      <c r="J56" s="31"/>
      <c r="K56" s="34">
        <v>45714</v>
      </c>
      <c r="L56" s="88">
        <v>653.95000000000005</v>
      </c>
      <c r="M56" s="108"/>
      <c r="N56" s="32">
        <v>122273403</v>
      </c>
      <c r="O56" s="41"/>
      <c r="P56" s="33"/>
      <c r="Q56" s="31"/>
      <c r="R56" s="31"/>
      <c r="S56" s="31"/>
    </row>
    <row r="57" spans="1:19" s="30" customFormat="1" x14ac:dyDescent="0.25">
      <c r="A57" s="31" t="s">
        <v>630</v>
      </c>
      <c r="B57" s="32">
        <v>122273497</v>
      </c>
      <c r="C57" s="33" t="s">
        <v>647</v>
      </c>
      <c r="D57" s="34">
        <v>45716</v>
      </c>
      <c r="E57" s="33" t="s">
        <v>648</v>
      </c>
      <c r="F57" s="33" t="s">
        <v>649</v>
      </c>
      <c r="G57" s="33" t="s">
        <v>650</v>
      </c>
      <c r="H57" s="33" t="s">
        <v>381</v>
      </c>
      <c r="I57" s="87" t="s">
        <v>651</v>
      </c>
      <c r="J57" s="31"/>
      <c r="K57" s="34">
        <v>45716</v>
      </c>
      <c r="L57" s="88"/>
      <c r="M57" s="88">
        <v>500</v>
      </c>
      <c r="N57" s="31"/>
      <c r="O57" s="41">
        <v>4000</v>
      </c>
      <c r="P57" s="33">
        <v>441</v>
      </c>
      <c r="Q57" s="31"/>
      <c r="R57" s="31"/>
      <c r="S57" s="31"/>
    </row>
    <row r="58" spans="1:19" s="30" customFormat="1" x14ac:dyDescent="0.25">
      <c r="A58" s="31" t="s">
        <v>630</v>
      </c>
      <c r="B58" s="32">
        <v>122273497</v>
      </c>
      <c r="C58" s="33"/>
      <c r="D58" s="34">
        <v>45716</v>
      </c>
      <c r="E58" s="33" t="s">
        <v>646</v>
      </c>
      <c r="F58" s="33"/>
      <c r="G58" s="66" t="s">
        <v>646</v>
      </c>
      <c r="H58" s="33" t="s">
        <v>379</v>
      </c>
      <c r="I58" s="87"/>
      <c r="J58" s="31"/>
      <c r="K58" s="34">
        <v>45716</v>
      </c>
      <c r="L58" s="88">
        <v>2090</v>
      </c>
      <c r="M58" s="88"/>
      <c r="N58" s="33"/>
      <c r="O58" s="41"/>
      <c r="P58" s="33"/>
      <c r="Q58" s="31"/>
      <c r="R58" s="31"/>
      <c r="S58" s="31"/>
    </row>
    <row r="59" spans="1:19" s="30" customFormat="1" x14ac:dyDescent="0.25">
      <c r="A59" s="31" t="s">
        <v>630</v>
      </c>
      <c r="B59" s="32">
        <v>122273497</v>
      </c>
      <c r="C59" s="33"/>
      <c r="D59" s="34">
        <v>45716</v>
      </c>
      <c r="E59" s="33" t="s">
        <v>646</v>
      </c>
      <c r="F59" s="33"/>
      <c r="G59" s="66" t="s">
        <v>646</v>
      </c>
      <c r="H59" s="33" t="s">
        <v>379</v>
      </c>
      <c r="I59" s="87"/>
      <c r="J59" s="31"/>
      <c r="K59" s="34">
        <v>45716</v>
      </c>
      <c r="L59" s="88">
        <v>495</v>
      </c>
      <c r="M59" s="88"/>
      <c r="N59" s="33"/>
      <c r="O59" s="41"/>
      <c r="P59" s="33"/>
      <c r="Q59" s="31"/>
      <c r="R59" s="31"/>
      <c r="S59" s="31"/>
    </row>
    <row r="60" spans="1:19" s="30" customFormat="1" x14ac:dyDescent="0.25">
      <c r="A60" s="31" t="s">
        <v>630</v>
      </c>
      <c r="B60" s="32">
        <v>122273497</v>
      </c>
      <c r="C60" s="33" t="s">
        <v>652</v>
      </c>
      <c r="D60" s="34">
        <v>45716</v>
      </c>
      <c r="E60" s="33" t="s">
        <v>646</v>
      </c>
      <c r="F60" s="33"/>
      <c r="G60" s="66" t="s">
        <v>646</v>
      </c>
      <c r="H60" s="33" t="s">
        <v>387</v>
      </c>
      <c r="I60" s="87"/>
      <c r="J60" s="31"/>
      <c r="K60" s="34">
        <v>45716</v>
      </c>
      <c r="L60" s="88"/>
      <c r="M60" s="88">
        <v>1558.84</v>
      </c>
      <c r="N60" s="33"/>
      <c r="O60" s="41"/>
      <c r="P60" s="33"/>
      <c r="Q60" s="31"/>
      <c r="R60" s="31"/>
      <c r="S60" s="31"/>
    </row>
    <row r="61" spans="1:19" s="30" customFormat="1" x14ac:dyDescent="0.25">
      <c r="A61" s="31" t="s">
        <v>630</v>
      </c>
      <c r="B61" s="32">
        <v>122273497</v>
      </c>
      <c r="C61" s="33" t="s">
        <v>652</v>
      </c>
      <c r="D61" s="34">
        <v>45716</v>
      </c>
      <c r="E61" s="33" t="s">
        <v>646</v>
      </c>
      <c r="F61" s="33"/>
      <c r="G61" s="66" t="s">
        <v>646</v>
      </c>
      <c r="H61" s="33" t="s">
        <v>374</v>
      </c>
      <c r="I61" s="87"/>
      <c r="J61" s="31"/>
      <c r="K61" s="34">
        <v>45716</v>
      </c>
      <c r="L61" s="88">
        <v>1558.84</v>
      </c>
      <c r="M61" s="88"/>
      <c r="N61" s="88"/>
      <c r="O61" s="41"/>
      <c r="P61" s="33"/>
      <c r="Q61" s="31"/>
      <c r="R61" s="31"/>
      <c r="S61" s="31"/>
    </row>
    <row r="62" spans="1:19" s="30" customFormat="1" x14ac:dyDescent="0.25">
      <c r="A62" s="31" t="s">
        <v>630</v>
      </c>
      <c r="B62" s="32">
        <v>122273497</v>
      </c>
      <c r="C62" s="33" t="s">
        <v>652</v>
      </c>
      <c r="D62" s="34">
        <v>45716</v>
      </c>
      <c r="E62" s="33" t="s">
        <v>646</v>
      </c>
      <c r="F62" s="41"/>
      <c r="G62" s="66" t="s">
        <v>646</v>
      </c>
      <c r="H62" s="41" t="s">
        <v>374</v>
      </c>
      <c r="I62" s="107"/>
      <c r="J62" s="31"/>
      <c r="K62" s="34">
        <v>45716</v>
      </c>
      <c r="L62" s="88">
        <v>1558.84</v>
      </c>
      <c r="M62" s="108"/>
      <c r="N62" s="88"/>
      <c r="O62" s="41"/>
      <c r="P62" s="41"/>
      <c r="Q62" s="31"/>
      <c r="R62" s="31"/>
      <c r="S62" s="31"/>
    </row>
    <row r="63" spans="1:19" s="30" customFormat="1" ht="27" x14ac:dyDescent="0.25">
      <c r="A63" s="31" t="s">
        <v>630</v>
      </c>
      <c r="B63" s="32">
        <v>122273403</v>
      </c>
      <c r="C63" s="33">
        <v>100023</v>
      </c>
      <c r="D63" s="34">
        <v>45692</v>
      </c>
      <c r="E63" s="32" t="s">
        <v>465</v>
      </c>
      <c r="F63" s="41"/>
      <c r="G63" s="66" t="s">
        <v>653</v>
      </c>
      <c r="H63" s="41" t="s">
        <v>425</v>
      </c>
      <c r="I63" s="107"/>
      <c r="J63" s="31"/>
      <c r="K63" s="34">
        <v>45692</v>
      </c>
      <c r="L63" s="88">
        <v>0.11</v>
      </c>
      <c r="M63" s="108"/>
      <c r="N63" s="88"/>
      <c r="O63" s="41"/>
      <c r="P63" s="41"/>
      <c r="Q63" s="31"/>
      <c r="R63" s="31"/>
      <c r="S63" s="31"/>
    </row>
    <row r="64" spans="1:19" s="30" customFormat="1" ht="27" x14ac:dyDescent="0.25">
      <c r="A64" s="31" t="s">
        <v>630</v>
      </c>
      <c r="B64" s="32">
        <v>122273403</v>
      </c>
      <c r="C64" s="33"/>
      <c r="D64" s="34"/>
      <c r="E64" s="32" t="s">
        <v>465</v>
      </c>
      <c r="F64" s="41"/>
      <c r="G64" s="66" t="s">
        <v>646</v>
      </c>
      <c r="H64" s="41" t="s">
        <v>384</v>
      </c>
      <c r="I64" s="107"/>
      <c r="J64" s="31"/>
      <c r="K64" s="34">
        <v>45692</v>
      </c>
      <c r="L64" s="88"/>
      <c r="M64" s="88">
        <v>653.95000000000005</v>
      </c>
      <c r="N64" s="32">
        <v>122273497</v>
      </c>
      <c r="O64" s="41"/>
      <c r="P64" s="41"/>
      <c r="Q64" s="31"/>
      <c r="R64" s="31"/>
      <c r="S64" s="31"/>
    </row>
    <row r="65" spans="1:19" s="30" customFormat="1" ht="27" x14ac:dyDescent="0.25">
      <c r="A65" s="41" t="s">
        <v>630</v>
      </c>
      <c r="B65" s="33">
        <v>124431200</v>
      </c>
      <c r="C65" s="80"/>
      <c r="D65" s="62">
        <v>45692</v>
      </c>
      <c r="E65" s="32" t="s">
        <v>465</v>
      </c>
      <c r="F65" s="41" t="s">
        <v>543</v>
      </c>
      <c r="G65" s="65" t="s">
        <v>654</v>
      </c>
      <c r="H65" s="41" t="s">
        <v>425</v>
      </c>
      <c r="I65" s="31"/>
      <c r="J65" s="31"/>
      <c r="K65" s="62">
        <v>45692</v>
      </c>
      <c r="L65" s="88">
        <v>0.16</v>
      </c>
      <c r="M65" s="88"/>
      <c r="N65" s="31"/>
      <c r="O65" s="31"/>
      <c r="P65" s="31"/>
      <c r="Q65" s="31"/>
      <c r="R65" s="31"/>
      <c r="S65" s="31"/>
    </row>
    <row r="66" spans="1:19" s="30" customFormat="1" x14ac:dyDescent="0.25">
      <c r="A66" s="31" t="s">
        <v>630</v>
      </c>
      <c r="B66" s="33">
        <v>124431200</v>
      </c>
      <c r="C66" s="41" t="s">
        <v>655</v>
      </c>
      <c r="D66" s="34">
        <v>45692</v>
      </c>
      <c r="E66" s="33" t="s">
        <v>656</v>
      </c>
      <c r="F66" s="41" t="s">
        <v>657</v>
      </c>
      <c r="G66" s="31" t="s">
        <v>658</v>
      </c>
      <c r="H66" s="33" t="s">
        <v>381</v>
      </c>
      <c r="I66" s="87" t="s">
        <v>659</v>
      </c>
      <c r="J66" s="31"/>
      <c r="K66" s="34">
        <v>45692</v>
      </c>
      <c r="L66" s="88"/>
      <c r="M66" s="89">
        <v>2662.1</v>
      </c>
      <c r="N66" s="31"/>
      <c r="O66" s="41">
        <v>2000</v>
      </c>
      <c r="P66" s="33">
        <v>292</v>
      </c>
      <c r="Q66" s="33"/>
      <c r="R66" s="31"/>
      <c r="S66" s="31"/>
    </row>
    <row r="67" spans="1:19" s="30" customFormat="1" ht="40.5" x14ac:dyDescent="0.25">
      <c r="A67" s="31" t="s">
        <v>630</v>
      </c>
      <c r="B67" s="33">
        <v>124431200</v>
      </c>
      <c r="C67" s="41" t="s">
        <v>660</v>
      </c>
      <c r="D67" s="62">
        <v>45692</v>
      </c>
      <c r="E67" s="41" t="s">
        <v>558</v>
      </c>
      <c r="F67" s="41" t="s">
        <v>661</v>
      </c>
      <c r="G67" s="63" t="s">
        <v>662</v>
      </c>
      <c r="H67" s="33" t="s">
        <v>381</v>
      </c>
      <c r="I67" s="87" t="s">
        <v>663</v>
      </c>
      <c r="J67" s="31"/>
      <c r="K67" s="62">
        <v>45692</v>
      </c>
      <c r="L67" s="88"/>
      <c r="M67" s="89">
        <v>652.66999999999996</v>
      </c>
      <c r="N67" s="31"/>
      <c r="O67" s="41">
        <v>3000</v>
      </c>
      <c r="P67" s="41">
        <v>382</v>
      </c>
      <c r="Q67" s="31"/>
      <c r="R67" s="31"/>
      <c r="S67" s="31"/>
    </row>
    <row r="68" spans="1:19" s="30" customFormat="1" ht="27" x14ac:dyDescent="0.25">
      <c r="A68" s="31" t="s">
        <v>630</v>
      </c>
      <c r="B68" s="33">
        <v>124431200</v>
      </c>
      <c r="C68" s="32" t="s">
        <v>664</v>
      </c>
      <c r="D68" s="34">
        <v>45692</v>
      </c>
      <c r="E68" s="33" t="s">
        <v>472</v>
      </c>
      <c r="F68" s="41" t="s">
        <v>665</v>
      </c>
      <c r="G68" s="63" t="s">
        <v>666</v>
      </c>
      <c r="H68" s="33" t="s">
        <v>381</v>
      </c>
      <c r="I68" s="87" t="s">
        <v>667</v>
      </c>
      <c r="J68" s="31"/>
      <c r="K68" s="34">
        <v>45692</v>
      </c>
      <c r="L68" s="88"/>
      <c r="M68" s="89">
        <v>9708</v>
      </c>
      <c r="N68" s="31"/>
      <c r="O68" s="41">
        <v>2000</v>
      </c>
      <c r="P68" s="41">
        <v>298</v>
      </c>
      <c r="Q68" s="31"/>
      <c r="R68" s="31"/>
      <c r="S68" s="31"/>
    </row>
    <row r="69" spans="1:19" s="30" customFormat="1" ht="40.5" x14ac:dyDescent="0.25">
      <c r="A69" s="31" t="s">
        <v>630</v>
      </c>
      <c r="B69" s="33">
        <v>124431200</v>
      </c>
      <c r="C69" s="63" t="s">
        <v>668</v>
      </c>
      <c r="D69" s="34">
        <v>45692</v>
      </c>
      <c r="E69" s="33" t="s">
        <v>492</v>
      </c>
      <c r="F69" s="41" t="s">
        <v>669</v>
      </c>
      <c r="G69" s="63" t="s">
        <v>670</v>
      </c>
      <c r="H69" s="33" t="s">
        <v>381</v>
      </c>
      <c r="I69" s="87" t="s">
        <v>671</v>
      </c>
      <c r="J69" s="31"/>
      <c r="K69" s="34">
        <v>45692</v>
      </c>
      <c r="L69" s="88"/>
      <c r="M69" s="89">
        <v>420</v>
      </c>
      <c r="N69" s="31"/>
      <c r="O69" s="41">
        <v>3000</v>
      </c>
      <c r="P69" s="41">
        <v>382</v>
      </c>
      <c r="Q69" s="31"/>
      <c r="R69" s="31"/>
      <c r="S69" s="31"/>
    </row>
    <row r="70" spans="1:19" s="30" customFormat="1" x14ac:dyDescent="0.25">
      <c r="A70" s="31" t="s">
        <v>630</v>
      </c>
      <c r="B70" s="33">
        <v>124431200</v>
      </c>
      <c r="C70" s="63" t="s">
        <v>672</v>
      </c>
      <c r="D70" s="34">
        <v>45693</v>
      </c>
      <c r="E70" s="33" t="s">
        <v>648</v>
      </c>
      <c r="F70" s="41" t="s">
        <v>673</v>
      </c>
      <c r="G70" s="31" t="s">
        <v>674</v>
      </c>
      <c r="H70" s="33" t="s">
        <v>381</v>
      </c>
      <c r="I70" s="87" t="s">
        <v>675</v>
      </c>
      <c r="J70" s="31"/>
      <c r="K70" s="34">
        <v>45693</v>
      </c>
      <c r="L70" s="88"/>
      <c r="M70" s="88">
        <v>1150</v>
      </c>
      <c r="N70" s="31"/>
      <c r="O70" s="41">
        <v>4000</v>
      </c>
      <c r="P70" s="41">
        <v>441</v>
      </c>
      <c r="Q70" s="31"/>
      <c r="R70" s="31"/>
      <c r="S70" s="31"/>
    </row>
    <row r="71" spans="1:19" s="30" customFormat="1" ht="27" x14ac:dyDescent="0.25">
      <c r="A71" s="78" t="s">
        <v>630</v>
      </c>
      <c r="B71" s="41">
        <v>124431200</v>
      </c>
      <c r="C71" s="63" t="s">
        <v>676</v>
      </c>
      <c r="D71" s="62">
        <v>45694</v>
      </c>
      <c r="E71" s="32" t="s">
        <v>465</v>
      </c>
      <c r="F71" s="41" t="s">
        <v>677</v>
      </c>
      <c r="G71" s="41" t="s">
        <v>678</v>
      </c>
      <c r="H71" s="41" t="s">
        <v>426</v>
      </c>
      <c r="I71" s="111"/>
      <c r="J71" s="31"/>
      <c r="K71" s="62">
        <v>45694</v>
      </c>
      <c r="L71" s="112">
        <v>3807</v>
      </c>
      <c r="M71" s="88"/>
      <c r="N71" s="31"/>
      <c r="O71" s="41"/>
      <c r="P71" s="31"/>
      <c r="Q71" s="31"/>
      <c r="R71" s="31"/>
      <c r="S71" s="31"/>
    </row>
    <row r="72" spans="1:19" s="30" customFormat="1" ht="22.5" x14ac:dyDescent="0.25">
      <c r="A72" s="31" t="s">
        <v>630</v>
      </c>
      <c r="B72" s="33">
        <v>124431200</v>
      </c>
      <c r="C72" s="63" t="s">
        <v>679</v>
      </c>
      <c r="D72" s="62">
        <v>45694</v>
      </c>
      <c r="E72" s="81" t="s">
        <v>680</v>
      </c>
      <c r="F72" s="41" t="s">
        <v>681</v>
      </c>
      <c r="G72" s="78" t="s">
        <v>682</v>
      </c>
      <c r="H72" s="41" t="s">
        <v>381</v>
      </c>
      <c r="I72" s="113" t="s">
        <v>683</v>
      </c>
      <c r="J72" s="31"/>
      <c r="K72" s="62">
        <v>45694</v>
      </c>
      <c r="L72" s="88"/>
      <c r="M72" s="114">
        <v>1085.3</v>
      </c>
      <c r="N72" s="31"/>
      <c r="O72" s="41">
        <v>4000</v>
      </c>
      <c r="P72" s="41">
        <v>441</v>
      </c>
      <c r="Q72" s="31"/>
      <c r="R72" s="31"/>
      <c r="S72" s="31"/>
    </row>
    <row r="73" spans="1:19" s="30" customFormat="1" x14ac:dyDescent="0.25">
      <c r="A73" s="31" t="s">
        <v>630</v>
      </c>
      <c r="B73" s="33">
        <v>124431200</v>
      </c>
      <c r="C73" s="63" t="s">
        <v>684</v>
      </c>
      <c r="D73" s="34">
        <v>45694</v>
      </c>
      <c r="E73" s="33" t="s">
        <v>685</v>
      </c>
      <c r="F73" s="41" t="s">
        <v>686</v>
      </c>
      <c r="G73" s="31" t="s">
        <v>687</v>
      </c>
      <c r="H73" s="33" t="s">
        <v>381</v>
      </c>
      <c r="I73" s="87" t="s">
        <v>688</v>
      </c>
      <c r="J73" s="31"/>
      <c r="K73" s="34">
        <v>45694</v>
      </c>
      <c r="L73" s="88"/>
      <c r="M73" s="89">
        <v>1566</v>
      </c>
      <c r="N73" s="31"/>
      <c r="O73" s="41">
        <v>4000</v>
      </c>
      <c r="P73" s="33">
        <v>441</v>
      </c>
      <c r="Q73" s="31"/>
      <c r="R73" s="31"/>
      <c r="S73" s="31"/>
    </row>
    <row r="74" spans="1:19" s="30" customFormat="1" x14ac:dyDescent="0.25">
      <c r="A74" s="31" t="s">
        <v>630</v>
      </c>
      <c r="B74" s="33">
        <v>124431200</v>
      </c>
      <c r="C74" s="63" t="s">
        <v>689</v>
      </c>
      <c r="D74" s="34">
        <v>45699</v>
      </c>
      <c r="E74" s="33" t="s">
        <v>690</v>
      </c>
      <c r="F74" s="41" t="s">
        <v>691</v>
      </c>
      <c r="G74" s="31" t="s">
        <v>692</v>
      </c>
      <c r="H74" s="33" t="s">
        <v>381</v>
      </c>
      <c r="I74" s="87" t="s">
        <v>693</v>
      </c>
      <c r="J74" s="31"/>
      <c r="K74" s="34">
        <v>45699</v>
      </c>
      <c r="L74" s="88"/>
      <c r="M74" s="89">
        <v>869</v>
      </c>
      <c r="N74" s="31"/>
      <c r="O74" s="41">
        <v>2000</v>
      </c>
      <c r="P74" s="33">
        <v>292</v>
      </c>
      <c r="Q74" s="31"/>
      <c r="R74" s="31"/>
      <c r="S74" s="31"/>
    </row>
    <row r="75" spans="1:19" s="30" customFormat="1" ht="27" x14ac:dyDescent="0.25">
      <c r="A75" s="31" t="s">
        <v>630</v>
      </c>
      <c r="B75" s="33">
        <v>124431200</v>
      </c>
      <c r="C75" s="32" t="s">
        <v>694</v>
      </c>
      <c r="D75" s="62">
        <v>45700</v>
      </c>
      <c r="E75" s="32" t="s">
        <v>695</v>
      </c>
      <c r="F75" s="41" t="s">
        <v>696</v>
      </c>
      <c r="G75" s="32" t="s">
        <v>697</v>
      </c>
      <c r="H75" s="33" t="s">
        <v>381</v>
      </c>
      <c r="I75" s="82" t="s">
        <v>698</v>
      </c>
      <c r="J75" s="31"/>
      <c r="K75" s="62">
        <v>45700</v>
      </c>
      <c r="L75" s="88"/>
      <c r="M75" s="88">
        <v>1580</v>
      </c>
      <c r="N75" s="31"/>
      <c r="O75" s="41">
        <v>4000</v>
      </c>
      <c r="P75" s="41">
        <v>441</v>
      </c>
      <c r="Q75" s="33"/>
      <c r="R75" s="31"/>
      <c r="S75" s="31"/>
    </row>
    <row r="76" spans="1:19" s="30" customFormat="1" ht="27" x14ac:dyDescent="0.25">
      <c r="A76" s="31" t="s">
        <v>630</v>
      </c>
      <c r="B76" s="33">
        <v>124431200</v>
      </c>
      <c r="C76" s="63" t="s">
        <v>699</v>
      </c>
      <c r="D76" s="62">
        <v>45705</v>
      </c>
      <c r="E76" s="32" t="s">
        <v>465</v>
      </c>
      <c r="F76" s="41" t="s">
        <v>700</v>
      </c>
      <c r="G76" s="32" t="s">
        <v>701</v>
      </c>
      <c r="H76" s="33" t="s">
        <v>426</v>
      </c>
      <c r="I76" s="82"/>
      <c r="J76" s="31"/>
      <c r="K76" s="62">
        <v>45705</v>
      </c>
      <c r="L76" s="88">
        <v>4000</v>
      </c>
      <c r="M76" s="88"/>
      <c r="N76" s="31"/>
      <c r="O76" s="41"/>
      <c r="P76" s="41"/>
      <c r="Q76" s="33"/>
      <c r="R76" s="31"/>
      <c r="S76" s="31"/>
    </row>
    <row r="77" spans="1:19" s="30" customFormat="1" ht="40.5" x14ac:dyDescent="0.25">
      <c r="A77" s="31" t="s">
        <v>630</v>
      </c>
      <c r="B77" s="33">
        <v>124431200</v>
      </c>
      <c r="C77" s="63" t="s">
        <v>702</v>
      </c>
      <c r="D77" s="62">
        <v>45701</v>
      </c>
      <c r="E77" s="41" t="s">
        <v>703</v>
      </c>
      <c r="F77" s="41" t="s">
        <v>704</v>
      </c>
      <c r="G77" s="63" t="s">
        <v>705</v>
      </c>
      <c r="H77" s="33" t="s">
        <v>381</v>
      </c>
      <c r="I77" s="87" t="s">
        <v>706</v>
      </c>
      <c r="J77" s="31"/>
      <c r="K77" s="62">
        <v>45701</v>
      </c>
      <c r="L77" s="88"/>
      <c r="M77" s="89">
        <v>4990</v>
      </c>
      <c r="N77" s="31"/>
      <c r="O77" s="41">
        <v>4000</v>
      </c>
      <c r="P77" s="41">
        <v>443</v>
      </c>
      <c r="Q77" s="31"/>
      <c r="R77" s="31"/>
      <c r="S77" s="31"/>
    </row>
    <row r="78" spans="1:19" s="30" customFormat="1" ht="27" x14ac:dyDescent="0.25">
      <c r="A78" s="31" t="s">
        <v>630</v>
      </c>
      <c r="B78" s="33">
        <v>124431200</v>
      </c>
      <c r="C78" s="63" t="s">
        <v>707</v>
      </c>
      <c r="D78" s="62">
        <v>45701</v>
      </c>
      <c r="E78" s="41" t="s">
        <v>703</v>
      </c>
      <c r="F78" s="41" t="s">
        <v>708</v>
      </c>
      <c r="G78" s="32" t="s">
        <v>709</v>
      </c>
      <c r="H78" s="33" t="s">
        <v>381</v>
      </c>
      <c r="I78" s="87" t="s">
        <v>710</v>
      </c>
      <c r="J78" s="31"/>
      <c r="K78" s="62">
        <v>45701</v>
      </c>
      <c r="L78" s="88"/>
      <c r="M78" s="89">
        <v>2208</v>
      </c>
      <c r="N78" s="31"/>
      <c r="O78" s="41">
        <v>4000</v>
      </c>
      <c r="P78" s="41">
        <v>443</v>
      </c>
      <c r="Q78" s="33"/>
      <c r="R78" s="31"/>
      <c r="S78" s="31"/>
    </row>
    <row r="79" spans="1:19" s="30" customFormat="1" ht="40.5" x14ac:dyDescent="0.25">
      <c r="A79" s="31" t="s">
        <v>630</v>
      </c>
      <c r="B79" s="33">
        <v>124431200</v>
      </c>
      <c r="C79" s="63" t="s">
        <v>711</v>
      </c>
      <c r="D79" s="62">
        <v>45701</v>
      </c>
      <c r="E79" s="32" t="s">
        <v>695</v>
      </c>
      <c r="F79" s="41" t="s">
        <v>712</v>
      </c>
      <c r="G79" s="63" t="s">
        <v>713</v>
      </c>
      <c r="H79" s="33" t="s">
        <v>381</v>
      </c>
      <c r="I79" s="33" t="s">
        <v>714</v>
      </c>
      <c r="J79" s="31"/>
      <c r="K79" s="62">
        <v>45701</v>
      </c>
      <c r="L79" s="88"/>
      <c r="M79" s="88">
        <v>2500</v>
      </c>
      <c r="N79" s="31"/>
      <c r="O79" s="41">
        <v>4000</v>
      </c>
      <c r="P79" s="41">
        <v>441</v>
      </c>
      <c r="Q79" s="33"/>
      <c r="R79" s="31"/>
      <c r="S79" s="31"/>
    </row>
    <row r="80" spans="1:19" s="30" customFormat="1" ht="27" x14ac:dyDescent="0.25">
      <c r="A80" s="31" t="s">
        <v>630</v>
      </c>
      <c r="B80" s="33">
        <v>124431200</v>
      </c>
      <c r="C80" s="63" t="s">
        <v>715</v>
      </c>
      <c r="D80" s="62">
        <v>45701</v>
      </c>
      <c r="E80" s="41" t="s">
        <v>521</v>
      </c>
      <c r="F80" s="41" t="s">
        <v>716</v>
      </c>
      <c r="G80" s="32" t="s">
        <v>717</v>
      </c>
      <c r="H80" s="33" t="s">
        <v>381</v>
      </c>
      <c r="I80" s="87" t="s">
        <v>718</v>
      </c>
      <c r="J80" s="31"/>
      <c r="K80" s="62">
        <v>45701</v>
      </c>
      <c r="L80" s="88"/>
      <c r="M80" s="88">
        <v>4680</v>
      </c>
      <c r="N80" s="31"/>
      <c r="O80" s="41">
        <v>2000</v>
      </c>
      <c r="P80" s="41">
        <v>211</v>
      </c>
      <c r="Q80" s="31"/>
      <c r="R80" s="31"/>
      <c r="S80" s="31"/>
    </row>
    <row r="81" spans="1:20" ht="27" x14ac:dyDescent="0.25">
      <c r="A81" s="31" t="s">
        <v>630</v>
      </c>
      <c r="B81" s="33">
        <v>124431200</v>
      </c>
      <c r="C81" s="63" t="s">
        <v>719</v>
      </c>
      <c r="D81" s="62">
        <v>45702</v>
      </c>
      <c r="E81" s="32" t="s">
        <v>465</v>
      </c>
      <c r="F81" s="41" t="s">
        <v>720</v>
      </c>
      <c r="G81" s="82" t="s">
        <v>721</v>
      </c>
      <c r="H81" s="33" t="s">
        <v>382</v>
      </c>
      <c r="I81" s="31"/>
      <c r="J81" s="31"/>
      <c r="K81" s="62">
        <v>45702</v>
      </c>
      <c r="L81" s="88"/>
      <c r="M81" s="89">
        <v>131046.6</v>
      </c>
      <c r="N81" s="31"/>
      <c r="O81" s="41">
        <v>1000</v>
      </c>
      <c r="P81" s="33">
        <v>113</v>
      </c>
      <c r="Q81" s="33"/>
      <c r="R81" s="31"/>
      <c r="S81" s="31"/>
    </row>
    <row r="82" spans="1:20" ht="27" x14ac:dyDescent="0.25">
      <c r="A82" s="31" t="s">
        <v>630</v>
      </c>
      <c r="B82" s="33">
        <v>124431200</v>
      </c>
      <c r="C82" s="63" t="s">
        <v>722</v>
      </c>
      <c r="D82" s="34">
        <v>45705</v>
      </c>
      <c r="E82" s="32" t="s">
        <v>465</v>
      </c>
      <c r="F82" s="41" t="s">
        <v>723</v>
      </c>
      <c r="G82" s="41" t="s">
        <v>724</v>
      </c>
      <c r="H82" s="33" t="s">
        <v>426</v>
      </c>
      <c r="I82" s="33"/>
      <c r="J82" s="31"/>
      <c r="K82" s="34">
        <v>45705</v>
      </c>
      <c r="L82" s="88">
        <v>4011</v>
      </c>
      <c r="M82" s="88"/>
      <c r="N82" s="31"/>
      <c r="O82" s="41"/>
      <c r="P82" s="31"/>
      <c r="Q82" s="31"/>
      <c r="R82" s="31"/>
      <c r="S82" s="31"/>
    </row>
    <row r="83" spans="1:20" ht="27" x14ac:dyDescent="0.25">
      <c r="A83" s="31" t="s">
        <v>630</v>
      </c>
      <c r="B83" s="33">
        <v>124431200</v>
      </c>
      <c r="C83" s="63">
        <v>100015</v>
      </c>
      <c r="D83" s="62">
        <v>45702</v>
      </c>
      <c r="E83" s="32" t="s">
        <v>465</v>
      </c>
      <c r="F83" s="41" t="s">
        <v>725</v>
      </c>
      <c r="G83" s="32" t="s">
        <v>726</v>
      </c>
      <c r="H83" s="41" t="s">
        <v>374</v>
      </c>
      <c r="I83" s="31"/>
      <c r="J83" s="31"/>
      <c r="K83" s="62">
        <v>45702</v>
      </c>
      <c r="L83" s="88">
        <v>100000</v>
      </c>
      <c r="M83" s="88"/>
      <c r="N83" s="31"/>
      <c r="O83" s="41"/>
      <c r="P83" s="31"/>
      <c r="Q83" s="31"/>
      <c r="R83" s="31"/>
      <c r="S83" s="31"/>
    </row>
    <row r="84" spans="1:20" ht="27" x14ac:dyDescent="0.25">
      <c r="A84" s="31" t="s">
        <v>630</v>
      </c>
      <c r="B84" s="33">
        <v>124431200</v>
      </c>
      <c r="C84" s="63" t="s">
        <v>719</v>
      </c>
      <c r="D84" s="34">
        <v>45705</v>
      </c>
      <c r="E84" s="32" t="s">
        <v>465</v>
      </c>
      <c r="F84" s="41" t="s">
        <v>727</v>
      </c>
      <c r="G84" s="41" t="s">
        <v>728</v>
      </c>
      <c r="H84" s="33" t="s">
        <v>382</v>
      </c>
      <c r="I84" s="31"/>
      <c r="J84" s="31"/>
      <c r="K84" s="34">
        <v>45705</v>
      </c>
      <c r="L84" s="88"/>
      <c r="M84" s="88">
        <v>3677.4</v>
      </c>
      <c r="N84" s="31"/>
      <c r="O84" s="41">
        <v>1000</v>
      </c>
      <c r="P84" s="33">
        <v>113</v>
      </c>
      <c r="Q84" s="33"/>
      <c r="R84" s="31"/>
      <c r="S84" s="31"/>
      <c r="T84" s="261">
        <f>SUBTOTAL(9,M81:M84)</f>
        <v>134724</v>
      </c>
    </row>
    <row r="85" spans="1:20" x14ac:dyDescent="0.25">
      <c r="A85" s="31" t="s">
        <v>630</v>
      </c>
      <c r="B85" s="33">
        <v>124431200</v>
      </c>
      <c r="C85" s="63" t="s">
        <v>729</v>
      </c>
      <c r="D85" s="34">
        <v>45705</v>
      </c>
      <c r="E85" s="33" t="s">
        <v>648</v>
      </c>
      <c r="F85" s="41" t="s">
        <v>730</v>
      </c>
      <c r="G85" s="31" t="s">
        <v>731</v>
      </c>
      <c r="H85" s="33" t="s">
        <v>381</v>
      </c>
      <c r="I85" s="33" t="s">
        <v>732</v>
      </c>
      <c r="J85" s="31"/>
      <c r="K85" s="34">
        <v>45705</v>
      </c>
      <c r="L85" s="88"/>
      <c r="M85" s="89">
        <v>738</v>
      </c>
      <c r="N85" s="31"/>
      <c r="O85" s="41">
        <v>4000</v>
      </c>
      <c r="P85" s="33">
        <v>441</v>
      </c>
      <c r="Q85" s="31"/>
      <c r="R85" s="31"/>
      <c r="S85" s="31"/>
    </row>
    <row r="86" spans="1:20" ht="27" x14ac:dyDescent="0.25">
      <c r="A86" s="78" t="s">
        <v>630</v>
      </c>
      <c r="B86" s="41">
        <v>124431200</v>
      </c>
      <c r="C86" s="63" t="s">
        <v>733</v>
      </c>
      <c r="D86" s="62">
        <v>45705</v>
      </c>
      <c r="E86" s="41" t="s">
        <v>574</v>
      </c>
      <c r="F86" s="41" t="s">
        <v>734</v>
      </c>
      <c r="G86" s="32" t="s">
        <v>735</v>
      </c>
      <c r="H86" s="33" t="s">
        <v>381</v>
      </c>
      <c r="I86" s="87" t="s">
        <v>736</v>
      </c>
      <c r="J86" s="31"/>
      <c r="K86" s="62">
        <v>45705</v>
      </c>
      <c r="L86" s="88"/>
      <c r="M86" s="89">
        <v>6500</v>
      </c>
      <c r="N86" s="31"/>
      <c r="O86" s="41">
        <v>4000</v>
      </c>
      <c r="P86" s="41">
        <v>441</v>
      </c>
      <c r="Q86" s="33"/>
      <c r="R86" s="31"/>
      <c r="S86" s="31"/>
    </row>
    <row r="87" spans="1:20" x14ac:dyDescent="0.25">
      <c r="A87" s="31" t="s">
        <v>630</v>
      </c>
      <c r="B87" s="33">
        <v>124431200</v>
      </c>
      <c r="C87" s="63" t="s">
        <v>737</v>
      </c>
      <c r="D87" s="34">
        <v>45705</v>
      </c>
      <c r="E87" s="33" t="s">
        <v>501</v>
      </c>
      <c r="F87" s="41" t="s">
        <v>738</v>
      </c>
      <c r="G87" s="33" t="s">
        <v>739</v>
      </c>
      <c r="H87" s="33" t="s">
        <v>422</v>
      </c>
      <c r="I87" s="87" t="s">
        <v>740</v>
      </c>
      <c r="J87" s="31"/>
      <c r="K87" s="34">
        <v>45705</v>
      </c>
      <c r="L87" s="88"/>
      <c r="M87" s="89">
        <v>8018</v>
      </c>
      <c r="N87" s="31"/>
      <c r="O87" s="41"/>
      <c r="P87" s="31"/>
      <c r="Q87" s="31"/>
      <c r="R87" s="31"/>
      <c r="S87" s="31"/>
    </row>
    <row r="88" spans="1:20" x14ac:dyDescent="0.25">
      <c r="A88" s="31" t="s">
        <v>630</v>
      </c>
      <c r="B88" s="33">
        <v>124431200</v>
      </c>
      <c r="C88" s="63" t="s">
        <v>741</v>
      </c>
      <c r="D88" s="62">
        <v>45705</v>
      </c>
      <c r="E88" s="41" t="s">
        <v>742</v>
      </c>
      <c r="F88" s="41" t="s">
        <v>743</v>
      </c>
      <c r="G88" s="33" t="s">
        <v>744</v>
      </c>
      <c r="H88" s="33" t="s">
        <v>407</v>
      </c>
      <c r="I88" s="31"/>
      <c r="J88" s="31"/>
      <c r="K88" s="62">
        <v>45705</v>
      </c>
      <c r="L88" s="88"/>
      <c r="M88" s="89">
        <v>15589</v>
      </c>
      <c r="N88" s="31"/>
      <c r="O88" s="41">
        <v>3000</v>
      </c>
      <c r="P88" s="33">
        <v>392</v>
      </c>
      <c r="Q88" s="33"/>
      <c r="R88" s="31"/>
      <c r="S88" s="31"/>
    </row>
    <row r="89" spans="1:20" x14ac:dyDescent="0.25">
      <c r="A89" s="31" t="s">
        <v>630</v>
      </c>
      <c r="B89" s="33">
        <v>124431200</v>
      </c>
      <c r="C89" s="63" t="s">
        <v>745</v>
      </c>
      <c r="D89" s="34">
        <v>45707</v>
      </c>
      <c r="E89" s="33" t="s">
        <v>746</v>
      </c>
      <c r="F89" s="41" t="s">
        <v>747</v>
      </c>
      <c r="G89" s="33" t="s">
        <v>748</v>
      </c>
      <c r="H89" s="33" t="s">
        <v>381</v>
      </c>
      <c r="I89" s="87" t="s">
        <v>749</v>
      </c>
      <c r="J89" s="31"/>
      <c r="K89" s="34">
        <v>45707</v>
      </c>
      <c r="L89" s="88"/>
      <c r="M89" s="88">
        <v>348</v>
      </c>
      <c r="N89" s="31"/>
      <c r="O89" s="41">
        <v>3000</v>
      </c>
      <c r="P89" s="33">
        <v>317</v>
      </c>
      <c r="Q89" s="31"/>
      <c r="R89" s="31"/>
      <c r="S89" s="31"/>
    </row>
    <row r="90" spans="1:20" x14ac:dyDescent="0.25">
      <c r="A90" s="31" t="s">
        <v>630</v>
      </c>
      <c r="B90" s="33">
        <v>124431200</v>
      </c>
      <c r="C90" s="63" t="s">
        <v>750</v>
      </c>
      <c r="D90" s="34">
        <v>45707</v>
      </c>
      <c r="E90" s="33" t="s">
        <v>746</v>
      </c>
      <c r="F90" s="41" t="s">
        <v>751</v>
      </c>
      <c r="G90" s="33" t="s">
        <v>752</v>
      </c>
      <c r="H90" s="33" t="s">
        <v>381</v>
      </c>
      <c r="I90" s="87" t="s">
        <v>753</v>
      </c>
      <c r="J90" s="31"/>
      <c r="K90" s="34">
        <v>45707</v>
      </c>
      <c r="L90" s="88"/>
      <c r="M90" s="89">
        <v>348</v>
      </c>
      <c r="N90" s="31"/>
      <c r="O90" s="41">
        <v>3000</v>
      </c>
      <c r="P90" s="33">
        <v>317</v>
      </c>
      <c r="Q90" s="31"/>
      <c r="R90" s="31"/>
      <c r="S90" s="31"/>
    </row>
    <row r="91" spans="1:20" x14ac:dyDescent="0.25">
      <c r="A91" s="31" t="s">
        <v>630</v>
      </c>
      <c r="B91" s="33">
        <v>124431200</v>
      </c>
      <c r="C91" s="63" t="s">
        <v>754</v>
      </c>
      <c r="D91" s="34">
        <v>45707</v>
      </c>
      <c r="E91" s="33" t="s">
        <v>746</v>
      </c>
      <c r="F91" s="41" t="s">
        <v>755</v>
      </c>
      <c r="G91" s="33" t="s">
        <v>756</v>
      </c>
      <c r="H91" s="33" t="s">
        <v>381</v>
      </c>
      <c r="I91" s="87" t="s">
        <v>757</v>
      </c>
      <c r="J91" s="31"/>
      <c r="K91" s="34">
        <v>45707</v>
      </c>
      <c r="L91" s="88"/>
      <c r="M91" s="89">
        <v>348</v>
      </c>
      <c r="N91" s="31"/>
      <c r="O91" s="41">
        <v>3000</v>
      </c>
      <c r="P91" s="33">
        <v>317</v>
      </c>
      <c r="Q91" s="31"/>
      <c r="R91" s="31"/>
      <c r="S91" s="31"/>
    </row>
    <row r="92" spans="1:20" x14ac:dyDescent="0.25">
      <c r="A92" s="31" t="s">
        <v>630</v>
      </c>
      <c r="B92" s="33">
        <v>124431200</v>
      </c>
      <c r="C92" s="63" t="s">
        <v>758</v>
      </c>
      <c r="D92" s="34">
        <v>45707</v>
      </c>
      <c r="E92" s="33" t="s">
        <v>746</v>
      </c>
      <c r="F92" s="41" t="s">
        <v>759</v>
      </c>
      <c r="G92" s="33" t="s">
        <v>760</v>
      </c>
      <c r="H92" s="33" t="s">
        <v>381</v>
      </c>
      <c r="I92" s="87" t="s">
        <v>761</v>
      </c>
      <c r="J92" s="31"/>
      <c r="K92" s="34">
        <v>45707</v>
      </c>
      <c r="L92" s="88"/>
      <c r="M92" s="89">
        <v>348</v>
      </c>
      <c r="N92" s="31"/>
      <c r="O92" s="41">
        <v>3000</v>
      </c>
      <c r="P92" s="33">
        <v>317</v>
      </c>
      <c r="Q92" s="31"/>
      <c r="R92" s="31"/>
      <c r="S92" s="31"/>
    </row>
    <row r="93" spans="1:20" x14ac:dyDescent="0.25">
      <c r="A93" s="31" t="s">
        <v>630</v>
      </c>
      <c r="B93" s="33">
        <v>124431200</v>
      </c>
      <c r="C93" s="63" t="s">
        <v>762</v>
      </c>
      <c r="D93" s="34">
        <v>45707</v>
      </c>
      <c r="E93" s="33" t="s">
        <v>746</v>
      </c>
      <c r="F93" s="41" t="s">
        <v>763</v>
      </c>
      <c r="G93" s="33" t="s">
        <v>764</v>
      </c>
      <c r="H93" s="33" t="s">
        <v>381</v>
      </c>
      <c r="I93" s="87" t="s">
        <v>765</v>
      </c>
      <c r="J93" s="31"/>
      <c r="K93" s="34">
        <v>45707</v>
      </c>
      <c r="L93" s="88"/>
      <c r="M93" s="89">
        <v>500</v>
      </c>
      <c r="N93" s="31"/>
      <c r="O93" s="41">
        <v>3000</v>
      </c>
      <c r="P93" s="33">
        <v>317</v>
      </c>
      <c r="Q93" s="31"/>
      <c r="R93" s="31"/>
      <c r="S93" s="31"/>
    </row>
    <row r="94" spans="1:20" x14ac:dyDescent="0.25">
      <c r="A94" s="31" t="s">
        <v>630</v>
      </c>
      <c r="B94" s="33">
        <v>124431200</v>
      </c>
      <c r="C94" s="63" t="s">
        <v>766</v>
      </c>
      <c r="D94" s="34">
        <v>45707</v>
      </c>
      <c r="E94" s="33" t="s">
        <v>746</v>
      </c>
      <c r="F94" s="41" t="s">
        <v>767</v>
      </c>
      <c r="G94" s="33" t="s">
        <v>768</v>
      </c>
      <c r="H94" s="33" t="s">
        <v>381</v>
      </c>
      <c r="I94" s="87" t="s">
        <v>769</v>
      </c>
      <c r="J94" s="31"/>
      <c r="K94" s="34">
        <v>45707</v>
      </c>
      <c r="L94" s="88"/>
      <c r="M94" s="89">
        <v>950</v>
      </c>
      <c r="N94" s="31"/>
      <c r="O94" s="41">
        <v>3000</v>
      </c>
      <c r="P94" s="33">
        <v>317</v>
      </c>
      <c r="Q94" s="31"/>
      <c r="R94" s="31"/>
      <c r="S94" s="31"/>
    </row>
    <row r="95" spans="1:20" x14ac:dyDescent="0.25">
      <c r="A95" s="31" t="s">
        <v>630</v>
      </c>
      <c r="B95" s="33">
        <v>124431200</v>
      </c>
      <c r="C95" s="63" t="s">
        <v>770</v>
      </c>
      <c r="D95" s="34">
        <v>45707</v>
      </c>
      <c r="E95" s="33" t="s">
        <v>746</v>
      </c>
      <c r="F95" s="41" t="s">
        <v>763</v>
      </c>
      <c r="G95" s="33" t="s">
        <v>771</v>
      </c>
      <c r="H95" s="33" t="s">
        <v>381</v>
      </c>
      <c r="I95" s="87" t="s">
        <v>772</v>
      </c>
      <c r="J95" s="31"/>
      <c r="K95" s="34">
        <v>45707</v>
      </c>
      <c r="L95" s="88"/>
      <c r="M95" s="89">
        <v>950</v>
      </c>
      <c r="N95" s="31"/>
      <c r="O95" s="41">
        <v>3000</v>
      </c>
      <c r="P95" s="33">
        <v>317</v>
      </c>
      <c r="Q95" s="31"/>
      <c r="R95" s="31"/>
      <c r="S95" s="31"/>
    </row>
    <row r="96" spans="1:20" x14ac:dyDescent="0.25">
      <c r="A96" s="31" t="s">
        <v>630</v>
      </c>
      <c r="B96" s="33">
        <v>124431200</v>
      </c>
      <c r="C96" s="63" t="s">
        <v>773</v>
      </c>
      <c r="D96" s="34">
        <v>45707</v>
      </c>
      <c r="E96" s="33" t="s">
        <v>746</v>
      </c>
      <c r="F96" s="41" t="s">
        <v>774</v>
      </c>
      <c r="G96" s="33" t="s">
        <v>775</v>
      </c>
      <c r="H96" s="33" t="s">
        <v>381</v>
      </c>
      <c r="I96" s="87" t="s">
        <v>776</v>
      </c>
      <c r="J96" s="31"/>
      <c r="K96" s="34">
        <v>45707</v>
      </c>
      <c r="L96" s="88"/>
      <c r="M96" s="89">
        <v>500</v>
      </c>
      <c r="N96" s="31"/>
      <c r="O96" s="41">
        <v>3000</v>
      </c>
      <c r="P96" s="33">
        <v>317</v>
      </c>
      <c r="Q96" s="31"/>
      <c r="R96" s="31"/>
      <c r="S96" s="31"/>
    </row>
    <row r="97" spans="1:19" x14ac:dyDescent="0.25">
      <c r="A97" s="31" t="s">
        <v>630</v>
      </c>
      <c r="B97" s="33">
        <v>124431200</v>
      </c>
      <c r="C97" s="63" t="s">
        <v>777</v>
      </c>
      <c r="D97" s="34">
        <v>45707</v>
      </c>
      <c r="E97" s="33" t="s">
        <v>778</v>
      </c>
      <c r="F97" s="41" t="s">
        <v>779</v>
      </c>
      <c r="G97" s="33" t="s">
        <v>780</v>
      </c>
      <c r="H97" s="33" t="s">
        <v>381</v>
      </c>
      <c r="I97" s="110" t="s">
        <v>781</v>
      </c>
      <c r="J97" s="31"/>
      <c r="K97" s="34">
        <v>45707</v>
      </c>
      <c r="L97" s="88"/>
      <c r="M97" s="89">
        <v>2784</v>
      </c>
      <c r="N97" s="31"/>
      <c r="O97" s="41">
        <v>4000</v>
      </c>
      <c r="P97" s="33">
        <v>443</v>
      </c>
      <c r="Q97" s="31"/>
      <c r="R97" s="31"/>
      <c r="S97" s="31"/>
    </row>
    <row r="98" spans="1:19" ht="27" x14ac:dyDescent="0.25">
      <c r="A98" s="78" t="s">
        <v>630</v>
      </c>
      <c r="B98" s="41">
        <v>124431200</v>
      </c>
      <c r="C98" s="32" t="s">
        <v>782</v>
      </c>
      <c r="D98" s="62">
        <v>45709</v>
      </c>
      <c r="E98" s="63" t="s">
        <v>695</v>
      </c>
      <c r="F98" s="41" t="s">
        <v>783</v>
      </c>
      <c r="G98" s="63" t="s">
        <v>784</v>
      </c>
      <c r="H98" s="41" t="s">
        <v>381</v>
      </c>
      <c r="I98" s="41" t="s">
        <v>785</v>
      </c>
      <c r="J98" s="31"/>
      <c r="K98" s="62">
        <v>45709</v>
      </c>
      <c r="L98" s="88"/>
      <c r="M98" s="115">
        <v>2160</v>
      </c>
      <c r="N98" s="31"/>
      <c r="O98" s="41">
        <v>4000</v>
      </c>
      <c r="P98" s="41">
        <v>441</v>
      </c>
      <c r="Q98" s="31"/>
      <c r="R98" s="31"/>
      <c r="S98" s="31"/>
    </row>
    <row r="99" spans="1:19" ht="27" x14ac:dyDescent="0.25">
      <c r="A99" s="78" t="s">
        <v>630</v>
      </c>
      <c r="B99" s="41">
        <v>124431200</v>
      </c>
      <c r="C99" s="32" t="s">
        <v>786</v>
      </c>
      <c r="D99" s="62">
        <v>45709</v>
      </c>
      <c r="E99" s="32" t="s">
        <v>648</v>
      </c>
      <c r="F99" s="41" t="s">
        <v>787</v>
      </c>
      <c r="G99" s="63" t="s">
        <v>788</v>
      </c>
      <c r="H99" s="41" t="s">
        <v>381</v>
      </c>
      <c r="I99" s="41" t="s">
        <v>789</v>
      </c>
      <c r="J99" s="31"/>
      <c r="K99" s="62">
        <v>45709</v>
      </c>
      <c r="L99" s="88"/>
      <c r="M99" s="115">
        <v>975</v>
      </c>
      <c r="N99" s="31"/>
      <c r="O99" s="41">
        <v>4000</v>
      </c>
      <c r="P99" s="41">
        <v>441</v>
      </c>
      <c r="Q99" s="31"/>
      <c r="R99" s="31"/>
      <c r="S99" s="31"/>
    </row>
    <row r="100" spans="1:19" x14ac:dyDescent="0.25">
      <c r="A100" s="31" t="s">
        <v>630</v>
      </c>
      <c r="B100" s="33">
        <v>124431200</v>
      </c>
      <c r="C100" s="63" t="s">
        <v>790</v>
      </c>
      <c r="D100" s="34">
        <v>45709</v>
      </c>
      <c r="E100" s="33" t="s">
        <v>594</v>
      </c>
      <c r="F100" s="41" t="s">
        <v>791</v>
      </c>
      <c r="G100" s="82" t="s">
        <v>792</v>
      </c>
      <c r="H100" s="33" t="s">
        <v>381</v>
      </c>
      <c r="I100" s="33" t="s">
        <v>793</v>
      </c>
      <c r="J100" s="31"/>
      <c r="K100" s="34">
        <v>45709</v>
      </c>
      <c r="L100" s="88"/>
      <c r="M100" s="89">
        <v>930</v>
      </c>
      <c r="N100" s="31"/>
      <c r="O100" s="41">
        <v>4000</v>
      </c>
      <c r="P100" s="33">
        <v>441</v>
      </c>
      <c r="Q100" s="33"/>
      <c r="R100" s="31"/>
      <c r="S100" s="31"/>
    </row>
    <row r="101" spans="1:19" x14ac:dyDescent="0.25">
      <c r="A101" s="31" t="s">
        <v>630</v>
      </c>
      <c r="B101" s="33">
        <v>124431200</v>
      </c>
      <c r="C101" s="63" t="s">
        <v>794</v>
      </c>
      <c r="D101" s="34">
        <v>45709</v>
      </c>
      <c r="E101" s="33" t="s">
        <v>795</v>
      </c>
      <c r="F101" s="41" t="s">
        <v>796</v>
      </c>
      <c r="G101" s="33" t="s">
        <v>797</v>
      </c>
      <c r="H101" s="33" t="s">
        <v>381</v>
      </c>
      <c r="I101" s="33" t="s">
        <v>798</v>
      </c>
      <c r="J101" s="31"/>
      <c r="K101" s="34">
        <v>45709</v>
      </c>
      <c r="L101" s="88"/>
      <c r="M101" s="88">
        <v>11600</v>
      </c>
      <c r="N101" s="31"/>
      <c r="O101" s="41">
        <v>2000</v>
      </c>
      <c r="P101" s="33">
        <v>211</v>
      </c>
      <c r="Q101" s="31"/>
      <c r="R101" s="31"/>
      <c r="S101" s="31"/>
    </row>
    <row r="102" spans="1:19" x14ac:dyDescent="0.25">
      <c r="A102" s="31" t="s">
        <v>630</v>
      </c>
      <c r="B102" s="33">
        <v>124431200</v>
      </c>
      <c r="C102" s="63" t="s">
        <v>799</v>
      </c>
      <c r="D102" s="34">
        <v>45709</v>
      </c>
      <c r="E102" s="33" t="s">
        <v>795</v>
      </c>
      <c r="F102" s="41" t="s">
        <v>800</v>
      </c>
      <c r="G102" s="33" t="s">
        <v>801</v>
      </c>
      <c r="H102" s="33" t="s">
        <v>381</v>
      </c>
      <c r="I102" s="87" t="s">
        <v>802</v>
      </c>
      <c r="J102" s="31"/>
      <c r="K102" s="34">
        <v>45709</v>
      </c>
      <c r="L102" s="88"/>
      <c r="M102" s="89">
        <v>2598.4</v>
      </c>
      <c r="N102" s="31"/>
      <c r="O102" s="41">
        <v>2000</v>
      </c>
      <c r="P102" s="33">
        <v>211</v>
      </c>
      <c r="Q102" s="31"/>
      <c r="R102" s="31"/>
      <c r="S102" s="31"/>
    </row>
    <row r="103" spans="1:19" ht="22.5" x14ac:dyDescent="0.25">
      <c r="A103" s="31" t="s">
        <v>630</v>
      </c>
      <c r="B103" s="33">
        <v>124431200</v>
      </c>
      <c r="C103" s="63" t="s">
        <v>803</v>
      </c>
      <c r="D103" s="62">
        <v>45713</v>
      </c>
      <c r="E103" s="81" t="s">
        <v>680</v>
      </c>
      <c r="F103" s="41" t="s">
        <v>804</v>
      </c>
      <c r="G103" s="33" t="s">
        <v>805</v>
      </c>
      <c r="H103" s="33" t="s">
        <v>426</v>
      </c>
      <c r="I103" s="111"/>
      <c r="J103" s="31"/>
      <c r="K103" s="62">
        <v>45713</v>
      </c>
      <c r="L103" s="88">
        <v>3770</v>
      </c>
      <c r="M103" s="33"/>
      <c r="N103" s="32">
        <v>122273497</v>
      </c>
      <c r="O103" s="41"/>
      <c r="P103" s="31"/>
      <c r="Q103" s="31"/>
      <c r="R103" s="31"/>
      <c r="S103" s="31"/>
    </row>
    <row r="104" spans="1:19" x14ac:dyDescent="0.25">
      <c r="A104" s="31" t="s">
        <v>630</v>
      </c>
      <c r="B104" s="33">
        <v>124431200</v>
      </c>
      <c r="C104" s="63" t="s">
        <v>806</v>
      </c>
      <c r="D104" s="34">
        <v>45713</v>
      </c>
      <c r="E104" s="33" t="s">
        <v>807</v>
      </c>
      <c r="F104" s="41" t="s">
        <v>808</v>
      </c>
      <c r="G104" s="31" t="s">
        <v>809</v>
      </c>
      <c r="H104" s="33" t="s">
        <v>381</v>
      </c>
      <c r="I104" s="33" t="s">
        <v>810</v>
      </c>
      <c r="J104" s="31"/>
      <c r="K104" s="34">
        <v>45713</v>
      </c>
      <c r="L104" s="88"/>
      <c r="M104" s="89">
        <v>3120</v>
      </c>
      <c r="N104" s="31"/>
      <c r="O104" s="31">
        <v>4000</v>
      </c>
      <c r="P104" s="31">
        <v>441</v>
      </c>
      <c r="Q104" s="31"/>
      <c r="R104" s="31"/>
      <c r="S104" s="31"/>
    </row>
    <row r="105" spans="1:19" x14ac:dyDescent="0.25">
      <c r="A105" s="31" t="s">
        <v>630</v>
      </c>
      <c r="B105" s="33">
        <v>124431200</v>
      </c>
      <c r="C105" s="33" t="s">
        <v>525</v>
      </c>
      <c r="D105" s="34">
        <v>45683</v>
      </c>
      <c r="E105" s="33" t="s">
        <v>521</v>
      </c>
      <c r="F105" s="33" t="s">
        <v>526</v>
      </c>
      <c r="G105" s="33" t="s">
        <v>527</v>
      </c>
      <c r="H105" s="33" t="s">
        <v>381</v>
      </c>
      <c r="I105" s="97" t="s">
        <v>528</v>
      </c>
      <c r="J105" s="31"/>
      <c r="K105" s="34">
        <v>45683</v>
      </c>
      <c r="L105" s="88"/>
      <c r="M105" s="116">
        <v>2090</v>
      </c>
      <c r="N105" s="31"/>
      <c r="O105" s="33">
        <v>2000</v>
      </c>
      <c r="P105" s="33">
        <v>211</v>
      </c>
      <c r="Q105" s="31"/>
      <c r="R105" s="31"/>
      <c r="S105" s="31"/>
    </row>
    <row r="106" spans="1:19" x14ac:dyDescent="0.25">
      <c r="A106" s="31" t="s">
        <v>630</v>
      </c>
      <c r="B106" s="33">
        <v>124431200</v>
      </c>
      <c r="C106" s="33" t="s">
        <v>538</v>
      </c>
      <c r="D106" s="34">
        <v>45680</v>
      </c>
      <c r="E106" s="33" t="s">
        <v>521</v>
      </c>
      <c r="F106" s="33" t="s">
        <v>539</v>
      </c>
      <c r="G106" s="33" t="s">
        <v>540</v>
      </c>
      <c r="H106" s="33" t="s">
        <v>381</v>
      </c>
      <c r="I106" s="97" t="s">
        <v>541</v>
      </c>
      <c r="J106" s="31"/>
      <c r="K106" s="34">
        <v>45680</v>
      </c>
      <c r="L106" s="88"/>
      <c r="M106" s="116">
        <v>495</v>
      </c>
      <c r="N106" s="31"/>
      <c r="O106" s="33">
        <v>2000</v>
      </c>
      <c r="P106" s="33">
        <v>211</v>
      </c>
      <c r="Q106" s="31"/>
      <c r="R106" s="31"/>
      <c r="S106" s="31"/>
    </row>
    <row r="107" spans="1:19" ht="27" x14ac:dyDescent="0.25">
      <c r="A107" s="31" t="s">
        <v>630</v>
      </c>
      <c r="B107" s="33">
        <v>124431200</v>
      </c>
      <c r="C107" s="63"/>
      <c r="D107" s="34">
        <v>45714</v>
      </c>
      <c r="E107" s="32" t="s">
        <v>465</v>
      </c>
      <c r="F107" s="41"/>
      <c r="G107" s="32" t="s">
        <v>646</v>
      </c>
      <c r="H107" s="33" t="s">
        <v>376</v>
      </c>
      <c r="I107" s="31"/>
      <c r="J107" s="31"/>
      <c r="K107" s="34">
        <v>45714</v>
      </c>
      <c r="L107" s="88">
        <v>1558.84</v>
      </c>
      <c r="M107" s="89"/>
      <c r="N107" s="32">
        <v>122273497</v>
      </c>
      <c r="O107" s="31"/>
      <c r="P107" s="31"/>
      <c r="Q107" s="31"/>
      <c r="R107" s="31"/>
      <c r="S107" s="31"/>
    </row>
    <row r="108" spans="1:19" x14ac:dyDescent="0.25">
      <c r="A108" s="31" t="s">
        <v>630</v>
      </c>
      <c r="B108" s="33">
        <v>124431200</v>
      </c>
      <c r="C108" s="63" t="s">
        <v>811</v>
      </c>
      <c r="D108" s="34">
        <v>45714</v>
      </c>
      <c r="E108" s="33" t="s">
        <v>812</v>
      </c>
      <c r="F108" s="41" t="s">
        <v>813</v>
      </c>
      <c r="G108" s="33" t="s">
        <v>814</v>
      </c>
      <c r="H108" s="33" t="s">
        <v>381</v>
      </c>
      <c r="I108" s="124" t="s">
        <v>1045</v>
      </c>
      <c r="J108" s="31"/>
      <c r="K108" s="34">
        <v>45714</v>
      </c>
      <c r="L108" s="88"/>
      <c r="M108" s="89">
        <v>597.02</v>
      </c>
      <c r="N108" s="31"/>
      <c r="O108" s="33">
        <v>2000</v>
      </c>
      <c r="P108" s="33">
        <v>211</v>
      </c>
      <c r="Q108" s="31"/>
      <c r="R108" s="31"/>
      <c r="S108" s="31"/>
    </row>
    <row r="109" spans="1:19" x14ac:dyDescent="0.25">
      <c r="A109" s="31" t="s">
        <v>630</v>
      </c>
      <c r="B109" s="33">
        <v>124431200</v>
      </c>
      <c r="C109" s="63" t="s">
        <v>815</v>
      </c>
      <c r="D109" s="34">
        <v>45714</v>
      </c>
      <c r="E109" s="33" t="s">
        <v>472</v>
      </c>
      <c r="F109" s="41" t="s">
        <v>816</v>
      </c>
      <c r="G109" s="83" t="s">
        <v>817</v>
      </c>
      <c r="H109" s="33" t="s">
        <v>381</v>
      </c>
      <c r="I109" s="33" t="s">
        <v>818</v>
      </c>
      <c r="J109" s="31"/>
      <c r="K109" s="34">
        <v>45714</v>
      </c>
      <c r="L109" s="88"/>
      <c r="M109" s="89">
        <v>7881.6</v>
      </c>
      <c r="N109" s="31"/>
      <c r="O109" s="33">
        <v>3000</v>
      </c>
      <c r="P109" s="33">
        <v>355</v>
      </c>
      <c r="Q109" s="31"/>
      <c r="R109" s="31"/>
      <c r="S109" s="31"/>
    </row>
    <row r="110" spans="1:19" x14ac:dyDescent="0.25">
      <c r="A110" s="31" t="s">
        <v>630</v>
      </c>
      <c r="B110" s="33">
        <v>124431200</v>
      </c>
      <c r="C110" s="63" t="s">
        <v>819</v>
      </c>
      <c r="D110" s="34">
        <v>45714</v>
      </c>
      <c r="E110" s="33" t="s">
        <v>690</v>
      </c>
      <c r="F110" s="41" t="s">
        <v>820</v>
      </c>
      <c r="G110" s="33" t="s">
        <v>821</v>
      </c>
      <c r="H110" s="33" t="s">
        <v>381</v>
      </c>
      <c r="I110" s="87" t="s">
        <v>822</v>
      </c>
      <c r="J110" s="31"/>
      <c r="K110" s="34">
        <v>45714</v>
      </c>
      <c r="L110" s="88"/>
      <c r="M110" s="89">
        <v>1481</v>
      </c>
      <c r="N110" s="31"/>
      <c r="O110" s="33">
        <v>2000</v>
      </c>
      <c r="P110" s="33">
        <v>292</v>
      </c>
      <c r="Q110" s="31"/>
      <c r="R110" s="31"/>
      <c r="S110" s="31"/>
    </row>
    <row r="111" spans="1:19" ht="27" x14ac:dyDescent="0.25">
      <c r="A111" s="31" t="s">
        <v>630</v>
      </c>
      <c r="B111" s="33">
        <v>124431200</v>
      </c>
      <c r="C111" s="63"/>
      <c r="D111" s="34">
        <v>45716</v>
      </c>
      <c r="E111" s="32" t="s">
        <v>465</v>
      </c>
      <c r="F111" s="41"/>
      <c r="G111" s="33" t="s">
        <v>823</v>
      </c>
      <c r="H111" s="33" t="s">
        <v>388</v>
      </c>
      <c r="I111" s="33"/>
      <c r="J111" s="31"/>
      <c r="K111" s="34">
        <v>45716</v>
      </c>
      <c r="L111" s="88"/>
      <c r="M111" s="89">
        <v>1558.84</v>
      </c>
      <c r="N111" s="41">
        <v>122273497</v>
      </c>
      <c r="O111" s="33"/>
      <c r="P111" s="33"/>
      <c r="Q111" s="31"/>
      <c r="R111" s="31"/>
      <c r="S111" s="31"/>
    </row>
    <row r="112" spans="1:19" ht="27" x14ac:dyDescent="0.25">
      <c r="A112" s="78" t="s">
        <v>630</v>
      </c>
      <c r="B112" s="41">
        <v>124431200</v>
      </c>
      <c r="C112" s="63"/>
      <c r="D112" s="34">
        <v>45716</v>
      </c>
      <c r="E112" s="32" t="s">
        <v>465</v>
      </c>
      <c r="F112" s="41"/>
      <c r="G112" s="33" t="s">
        <v>823</v>
      </c>
      <c r="H112" s="33" t="s">
        <v>388</v>
      </c>
      <c r="I112" s="33"/>
      <c r="J112" s="31"/>
      <c r="K112" s="34">
        <v>45716</v>
      </c>
      <c r="L112" s="88"/>
      <c r="M112" s="89">
        <v>1558.84</v>
      </c>
      <c r="N112" s="41">
        <v>122273497</v>
      </c>
      <c r="O112" s="33"/>
      <c r="P112" s="33"/>
      <c r="Q112" s="31"/>
      <c r="R112" s="31"/>
      <c r="S112" s="31"/>
    </row>
    <row r="113" spans="1:20" ht="27" x14ac:dyDescent="0.25">
      <c r="A113" s="78" t="s">
        <v>630</v>
      </c>
      <c r="B113" s="41">
        <v>124431200</v>
      </c>
      <c r="C113" s="32" t="s">
        <v>824</v>
      </c>
      <c r="D113" s="62">
        <v>45716</v>
      </c>
      <c r="E113" s="32" t="s">
        <v>465</v>
      </c>
      <c r="F113" s="41"/>
      <c r="G113" s="63" t="s">
        <v>825</v>
      </c>
      <c r="H113" s="33" t="s">
        <v>374</v>
      </c>
      <c r="I113" s="33"/>
      <c r="J113" s="31"/>
      <c r="K113" s="62">
        <v>45716</v>
      </c>
      <c r="L113" s="88">
        <v>316666.65999999997</v>
      </c>
      <c r="M113" s="89"/>
      <c r="N113" s="31"/>
      <c r="O113" s="33"/>
      <c r="P113" s="33"/>
      <c r="Q113" s="31"/>
      <c r="R113" s="31"/>
      <c r="S113" s="31"/>
    </row>
    <row r="114" spans="1:20" ht="27" x14ac:dyDescent="0.25">
      <c r="A114" s="31" t="s">
        <v>630</v>
      </c>
      <c r="B114" s="33">
        <v>124431200</v>
      </c>
      <c r="C114" s="63" t="s">
        <v>826</v>
      </c>
      <c r="D114" s="34">
        <v>45716</v>
      </c>
      <c r="E114" s="32" t="s">
        <v>465</v>
      </c>
      <c r="F114" s="41"/>
      <c r="G114" s="32" t="s">
        <v>827</v>
      </c>
      <c r="H114" s="41" t="s">
        <v>382</v>
      </c>
      <c r="I114" s="31"/>
      <c r="J114" s="31"/>
      <c r="K114" s="34">
        <v>45716</v>
      </c>
      <c r="L114" s="88"/>
      <c r="M114" s="89">
        <v>131046.6</v>
      </c>
      <c r="N114" s="31"/>
      <c r="O114" s="41">
        <v>1000</v>
      </c>
      <c r="P114" s="41">
        <v>113</v>
      </c>
      <c r="Q114" s="31"/>
      <c r="R114" s="31"/>
      <c r="S114" s="31"/>
    </row>
    <row r="115" spans="1:20" ht="40.5" x14ac:dyDescent="0.25">
      <c r="A115" s="31" t="s">
        <v>630</v>
      </c>
      <c r="B115" s="33">
        <v>124431200</v>
      </c>
      <c r="C115" s="63" t="s">
        <v>826</v>
      </c>
      <c r="D115" s="34">
        <v>45716</v>
      </c>
      <c r="E115" s="32" t="s">
        <v>465</v>
      </c>
      <c r="F115" s="41"/>
      <c r="G115" s="32" t="s">
        <v>828</v>
      </c>
      <c r="H115" s="41" t="s">
        <v>382</v>
      </c>
      <c r="I115" s="31"/>
      <c r="J115" s="31"/>
      <c r="K115" s="34">
        <v>45716</v>
      </c>
      <c r="L115" s="88"/>
      <c r="M115" s="89">
        <v>3677.5</v>
      </c>
      <c r="N115" s="31"/>
      <c r="O115" s="41">
        <v>1000</v>
      </c>
      <c r="P115" s="41">
        <v>113</v>
      </c>
      <c r="Q115" s="31"/>
      <c r="R115" s="31"/>
      <c r="S115" s="31"/>
      <c r="T115" s="261">
        <f>SUBTOTAL(9,M114:M115)</f>
        <v>134724.1</v>
      </c>
    </row>
    <row r="116" spans="1:20" ht="27" x14ac:dyDescent="0.25">
      <c r="A116" s="78" t="s">
        <v>630</v>
      </c>
      <c r="B116" s="41">
        <v>124431200</v>
      </c>
      <c r="C116" s="63" t="s">
        <v>829</v>
      </c>
      <c r="D116" s="62">
        <v>45716</v>
      </c>
      <c r="E116" s="32" t="s">
        <v>465</v>
      </c>
      <c r="F116" s="41"/>
      <c r="G116" s="41" t="s">
        <v>830</v>
      </c>
      <c r="H116" s="41" t="s">
        <v>426</v>
      </c>
      <c r="I116" s="31"/>
      <c r="J116" s="31"/>
      <c r="K116" s="62">
        <v>45716</v>
      </c>
      <c r="L116" s="88">
        <v>4283</v>
      </c>
      <c r="M116" s="89"/>
      <c r="N116" s="31"/>
      <c r="O116" s="31"/>
      <c r="P116" s="31"/>
      <c r="Q116" s="31"/>
      <c r="R116" s="31"/>
      <c r="S116" s="31"/>
    </row>
    <row r="117" spans="1:20" x14ac:dyDescent="0.25">
      <c r="A117" s="31" t="s">
        <v>630</v>
      </c>
      <c r="B117" s="33">
        <v>124431200</v>
      </c>
      <c r="C117" s="63" t="s">
        <v>831</v>
      </c>
      <c r="D117" s="34">
        <v>45716</v>
      </c>
      <c r="E117" s="33" t="s">
        <v>832</v>
      </c>
      <c r="F117" s="41"/>
      <c r="G117" s="33" t="s">
        <v>833</v>
      </c>
      <c r="H117" s="33" t="s">
        <v>381</v>
      </c>
      <c r="I117" s="87" t="s">
        <v>834</v>
      </c>
      <c r="J117" s="31"/>
      <c r="K117" s="34">
        <v>45716</v>
      </c>
      <c r="L117" s="88"/>
      <c r="M117" s="89">
        <v>3040.34</v>
      </c>
      <c r="N117" s="31"/>
      <c r="O117" s="33">
        <v>2000</v>
      </c>
      <c r="P117" s="33">
        <v>261</v>
      </c>
      <c r="Q117" s="31"/>
      <c r="R117" s="31"/>
      <c r="S117" s="31"/>
    </row>
    <row r="118" spans="1:20" ht="27" x14ac:dyDescent="0.25">
      <c r="A118" s="31" t="s">
        <v>835</v>
      </c>
      <c r="B118" s="33">
        <v>122273497</v>
      </c>
      <c r="C118" s="63" t="s">
        <v>836</v>
      </c>
      <c r="D118" s="34">
        <v>45720</v>
      </c>
      <c r="E118" s="32" t="s">
        <v>465</v>
      </c>
      <c r="F118" s="41"/>
      <c r="G118" s="32" t="s">
        <v>837</v>
      </c>
      <c r="H118" s="33" t="s">
        <v>425</v>
      </c>
      <c r="I118" s="87"/>
      <c r="J118" s="31"/>
      <c r="K118" s="34">
        <f>+D118</f>
        <v>45720</v>
      </c>
      <c r="L118" s="88">
        <v>0.73</v>
      </c>
      <c r="M118" s="89"/>
      <c r="N118" s="31"/>
      <c r="O118" s="33"/>
      <c r="P118" s="33"/>
      <c r="Q118" s="31"/>
      <c r="R118" s="31"/>
      <c r="S118" s="31"/>
    </row>
    <row r="119" spans="1:20" ht="27" x14ac:dyDescent="0.25">
      <c r="A119" s="31" t="s">
        <v>835</v>
      </c>
      <c r="B119" s="33">
        <v>122273497</v>
      </c>
      <c r="C119" s="63" t="s">
        <v>838</v>
      </c>
      <c r="D119" s="34">
        <v>45720</v>
      </c>
      <c r="E119" s="32" t="s">
        <v>465</v>
      </c>
      <c r="F119" s="41"/>
      <c r="G119" s="32" t="s">
        <v>839</v>
      </c>
      <c r="H119" s="33" t="s">
        <v>387</v>
      </c>
      <c r="I119" s="87"/>
      <c r="J119" s="31"/>
      <c r="K119" s="34">
        <f t="shared" ref="K119:K152" si="0">+D119</f>
        <v>45720</v>
      </c>
      <c r="L119" s="89">
        <v>0</v>
      </c>
      <c r="M119" s="89">
        <v>250.55</v>
      </c>
      <c r="N119" s="31"/>
      <c r="O119" s="33"/>
      <c r="P119" s="33"/>
      <c r="Q119" s="31"/>
      <c r="R119" s="31"/>
      <c r="S119" s="31"/>
    </row>
    <row r="120" spans="1:20" ht="27" x14ac:dyDescent="0.25">
      <c r="A120" s="31" t="s">
        <v>835</v>
      </c>
      <c r="B120" s="33">
        <v>122273497</v>
      </c>
      <c r="C120" s="63" t="s">
        <v>838</v>
      </c>
      <c r="D120" s="34">
        <v>45720</v>
      </c>
      <c r="E120" s="32" t="s">
        <v>465</v>
      </c>
      <c r="F120" s="41"/>
      <c r="G120" s="32" t="s">
        <v>839</v>
      </c>
      <c r="H120" s="33" t="s">
        <v>387</v>
      </c>
      <c r="I120" s="87"/>
      <c r="J120" s="31"/>
      <c r="K120" s="34">
        <f t="shared" si="0"/>
        <v>45720</v>
      </c>
      <c r="L120" s="89"/>
      <c r="M120" s="89">
        <v>40.08</v>
      </c>
      <c r="N120" s="31"/>
      <c r="O120" s="33"/>
      <c r="P120" s="33"/>
      <c r="Q120" s="31"/>
      <c r="R120" s="31"/>
      <c r="S120" s="31"/>
    </row>
    <row r="121" spans="1:20" ht="27" x14ac:dyDescent="0.25">
      <c r="A121" s="31" t="s">
        <v>835</v>
      </c>
      <c r="B121" s="33">
        <v>122273497</v>
      </c>
      <c r="C121" s="63" t="s">
        <v>838</v>
      </c>
      <c r="D121" s="34">
        <v>45720</v>
      </c>
      <c r="E121" s="32" t="s">
        <v>465</v>
      </c>
      <c r="F121" s="41"/>
      <c r="G121" s="32" t="s">
        <v>839</v>
      </c>
      <c r="H121" s="33" t="s">
        <v>387</v>
      </c>
      <c r="I121" s="87"/>
      <c r="J121" s="31"/>
      <c r="K121" s="34">
        <f t="shared" si="0"/>
        <v>45720</v>
      </c>
      <c r="L121" s="89"/>
      <c r="M121" s="89">
        <v>830</v>
      </c>
      <c r="N121" s="31"/>
      <c r="O121" s="33"/>
      <c r="P121" s="33"/>
      <c r="Q121" s="31"/>
      <c r="R121" s="31"/>
      <c r="S121" s="31"/>
    </row>
    <row r="122" spans="1:20" ht="27" x14ac:dyDescent="0.25">
      <c r="A122" s="31" t="s">
        <v>835</v>
      </c>
      <c r="B122" s="33">
        <v>122273497</v>
      </c>
      <c r="C122" s="63" t="s">
        <v>838</v>
      </c>
      <c r="D122" s="34">
        <v>45720</v>
      </c>
      <c r="E122" s="32" t="s">
        <v>465</v>
      </c>
      <c r="F122" s="41"/>
      <c r="G122" s="32" t="s">
        <v>839</v>
      </c>
      <c r="H122" s="33" t="s">
        <v>387</v>
      </c>
      <c r="I122" s="87"/>
      <c r="J122" s="31"/>
      <c r="K122" s="34">
        <f t="shared" si="0"/>
        <v>45720</v>
      </c>
      <c r="L122" s="89"/>
      <c r="M122" s="89">
        <v>132.80000000000001</v>
      </c>
      <c r="N122" s="31"/>
      <c r="O122" s="33"/>
      <c r="P122" s="33"/>
      <c r="Q122" s="31"/>
      <c r="R122" s="31"/>
      <c r="S122" s="31"/>
    </row>
    <row r="123" spans="1:20" x14ac:dyDescent="0.25">
      <c r="A123" s="31" t="s">
        <v>835</v>
      </c>
      <c r="B123" s="33">
        <v>122273497</v>
      </c>
      <c r="C123" s="63" t="s">
        <v>840</v>
      </c>
      <c r="D123" s="34">
        <v>45727</v>
      </c>
      <c r="E123" s="32" t="s">
        <v>742</v>
      </c>
      <c r="F123" s="41"/>
      <c r="G123" s="33" t="s">
        <v>841</v>
      </c>
      <c r="H123" s="33" t="s">
        <v>422</v>
      </c>
      <c r="I123" s="87"/>
      <c r="J123" s="31"/>
      <c r="K123" s="34">
        <f t="shared" si="0"/>
        <v>45727</v>
      </c>
      <c r="L123" s="88"/>
      <c r="M123" s="89">
        <v>756</v>
      </c>
      <c r="N123" s="31"/>
      <c r="O123" s="41">
        <v>3000</v>
      </c>
      <c r="P123" s="33">
        <v>392</v>
      </c>
      <c r="Q123" s="31"/>
      <c r="R123" s="31"/>
      <c r="S123" s="31"/>
    </row>
    <row r="124" spans="1:20" x14ac:dyDescent="0.25">
      <c r="A124" s="31" t="s">
        <v>835</v>
      </c>
      <c r="B124" s="33">
        <v>122273497</v>
      </c>
      <c r="C124" s="63" t="s">
        <v>842</v>
      </c>
      <c r="D124" s="34">
        <v>45727</v>
      </c>
      <c r="E124" s="32" t="s">
        <v>742</v>
      </c>
      <c r="F124" s="41"/>
      <c r="G124" s="33" t="s">
        <v>843</v>
      </c>
      <c r="H124" s="33" t="s">
        <v>422</v>
      </c>
      <c r="I124" s="87"/>
      <c r="J124" s="31"/>
      <c r="K124" s="34">
        <f t="shared" si="0"/>
        <v>45727</v>
      </c>
      <c r="L124" s="88"/>
      <c r="M124" s="89">
        <v>372</v>
      </c>
      <c r="N124" s="31"/>
      <c r="O124" s="41">
        <v>3000</v>
      </c>
      <c r="P124" s="33">
        <v>392</v>
      </c>
      <c r="Q124" s="31"/>
      <c r="R124" s="31"/>
      <c r="S124" s="31"/>
    </row>
    <row r="125" spans="1:20" x14ac:dyDescent="0.25">
      <c r="A125" s="31" t="s">
        <v>835</v>
      </c>
      <c r="B125" s="33">
        <v>122273497</v>
      </c>
      <c r="C125" s="63"/>
      <c r="D125" s="34">
        <v>45737</v>
      </c>
      <c r="E125" s="33" t="s">
        <v>646</v>
      </c>
      <c r="F125" s="41"/>
      <c r="G125" s="33" t="s">
        <v>646</v>
      </c>
      <c r="H125" s="33" t="s">
        <v>387</v>
      </c>
      <c r="I125" s="87"/>
      <c r="J125" s="31"/>
      <c r="K125" s="34">
        <f t="shared" si="0"/>
        <v>45737</v>
      </c>
      <c r="L125" s="88"/>
      <c r="M125" s="89">
        <v>4.63</v>
      </c>
      <c r="N125" s="41"/>
      <c r="O125" s="33"/>
      <c r="P125" s="33"/>
      <c r="Q125" s="31"/>
      <c r="R125" s="31"/>
      <c r="S125" s="31"/>
    </row>
    <row r="126" spans="1:20" x14ac:dyDescent="0.25">
      <c r="A126" s="31" t="s">
        <v>835</v>
      </c>
      <c r="B126" s="33">
        <v>122273497</v>
      </c>
      <c r="C126" s="63"/>
      <c r="D126" s="34">
        <v>45768</v>
      </c>
      <c r="E126" s="33" t="s">
        <v>646</v>
      </c>
      <c r="F126" s="41"/>
      <c r="G126" s="33" t="s">
        <v>646</v>
      </c>
      <c r="H126" s="33" t="s">
        <v>387</v>
      </c>
      <c r="I126" s="87"/>
      <c r="J126" s="31"/>
      <c r="K126" s="34">
        <f t="shared" si="0"/>
        <v>45768</v>
      </c>
      <c r="L126" s="88"/>
      <c r="M126" s="89">
        <v>0.28999999999999998</v>
      </c>
      <c r="N126" s="41"/>
      <c r="O126" s="33"/>
      <c r="P126" s="33"/>
      <c r="Q126" s="31"/>
      <c r="R126" s="31"/>
      <c r="S126" s="31"/>
    </row>
    <row r="127" spans="1:20" x14ac:dyDescent="0.25">
      <c r="A127" s="31" t="s">
        <v>835</v>
      </c>
      <c r="B127" s="33">
        <v>122273497</v>
      </c>
      <c r="C127" s="63"/>
      <c r="D127" s="34">
        <v>45737</v>
      </c>
      <c r="E127" s="33" t="s">
        <v>646</v>
      </c>
      <c r="F127" s="41"/>
      <c r="G127" s="33" t="s">
        <v>646</v>
      </c>
      <c r="H127" s="33" t="s">
        <v>387</v>
      </c>
      <c r="I127" s="87"/>
      <c r="J127" s="31"/>
      <c r="K127" s="34">
        <f t="shared" si="0"/>
        <v>45737</v>
      </c>
      <c r="L127" s="88"/>
      <c r="M127" s="88">
        <v>1558</v>
      </c>
      <c r="N127" s="41"/>
      <c r="O127" s="33"/>
      <c r="P127" s="33"/>
      <c r="Q127" s="31"/>
      <c r="R127" s="31"/>
      <c r="S127" s="31"/>
    </row>
    <row r="128" spans="1:20" x14ac:dyDescent="0.25">
      <c r="A128" s="31" t="s">
        <v>835</v>
      </c>
      <c r="B128" s="33">
        <v>122273497</v>
      </c>
      <c r="C128" s="63"/>
      <c r="D128" s="34">
        <v>45737</v>
      </c>
      <c r="E128" s="33" t="s">
        <v>646</v>
      </c>
      <c r="F128" s="41"/>
      <c r="G128" s="33" t="s">
        <v>646</v>
      </c>
      <c r="H128" s="33" t="s">
        <v>379</v>
      </c>
      <c r="I128" s="87"/>
      <c r="J128" s="31"/>
      <c r="K128" s="34">
        <f t="shared" si="0"/>
        <v>45737</v>
      </c>
      <c r="L128" s="88">
        <v>1211.96</v>
      </c>
      <c r="M128" s="89"/>
      <c r="N128" s="41"/>
      <c r="O128" s="33"/>
      <c r="P128" s="33"/>
      <c r="Q128" s="31"/>
      <c r="R128" s="31"/>
      <c r="S128" s="31"/>
    </row>
    <row r="129" spans="1:19" x14ac:dyDescent="0.25">
      <c r="A129" s="31" t="s">
        <v>835</v>
      </c>
      <c r="B129" s="33">
        <v>122273497</v>
      </c>
      <c r="C129" s="63"/>
      <c r="D129" s="34">
        <v>45737</v>
      </c>
      <c r="E129" s="33" t="s">
        <v>646</v>
      </c>
      <c r="F129" s="41"/>
      <c r="G129" s="33" t="s">
        <v>646</v>
      </c>
      <c r="H129" s="33" t="s">
        <v>379</v>
      </c>
      <c r="I129" s="87"/>
      <c r="J129" s="31"/>
      <c r="K129" s="34">
        <v>45737</v>
      </c>
      <c r="L129" s="89">
        <v>1158.8399999999999</v>
      </c>
      <c r="M129" s="89">
        <v>0</v>
      </c>
      <c r="N129" s="41"/>
      <c r="O129" s="33"/>
      <c r="P129" s="33"/>
      <c r="Q129" s="31"/>
      <c r="R129" s="31"/>
      <c r="S129" s="31"/>
    </row>
    <row r="130" spans="1:19" x14ac:dyDescent="0.25">
      <c r="A130" s="31" t="s">
        <v>835</v>
      </c>
      <c r="B130" s="33">
        <v>122273497</v>
      </c>
      <c r="C130" s="63" t="s">
        <v>844</v>
      </c>
      <c r="D130" s="34">
        <v>45716</v>
      </c>
      <c r="E130" s="33" t="s">
        <v>521</v>
      </c>
      <c r="F130" s="41" t="s">
        <v>845</v>
      </c>
      <c r="G130" s="33" t="s">
        <v>846</v>
      </c>
      <c r="H130" s="33" t="s">
        <v>381</v>
      </c>
      <c r="I130" s="87" t="s">
        <v>847</v>
      </c>
      <c r="J130" s="31"/>
      <c r="K130" s="34">
        <f t="shared" si="0"/>
        <v>45716</v>
      </c>
      <c r="L130" s="88"/>
      <c r="M130" s="89">
        <v>10740.06</v>
      </c>
      <c r="N130" s="31"/>
      <c r="O130" s="33">
        <v>5000</v>
      </c>
      <c r="P130" s="33">
        <v>515</v>
      </c>
      <c r="Q130" s="31"/>
      <c r="R130" s="31"/>
      <c r="S130" s="31" t="s">
        <v>447</v>
      </c>
    </row>
    <row r="131" spans="1:19" x14ac:dyDescent="0.25">
      <c r="A131" s="31" t="s">
        <v>835</v>
      </c>
      <c r="B131" s="33">
        <v>122273497</v>
      </c>
      <c r="C131" s="63" t="s">
        <v>848</v>
      </c>
      <c r="D131" s="34">
        <v>45716</v>
      </c>
      <c r="E131" s="33" t="s">
        <v>795</v>
      </c>
      <c r="F131" s="41" t="s">
        <v>849</v>
      </c>
      <c r="G131" s="33" t="s">
        <v>850</v>
      </c>
      <c r="H131" s="33" t="s">
        <v>381</v>
      </c>
      <c r="I131" s="87" t="s">
        <v>851</v>
      </c>
      <c r="J131" s="31"/>
      <c r="K131" s="34">
        <f t="shared" si="0"/>
        <v>45716</v>
      </c>
      <c r="L131" s="88"/>
      <c r="M131" s="89">
        <v>3194.32</v>
      </c>
      <c r="N131" s="31"/>
      <c r="O131" s="33">
        <v>2000</v>
      </c>
      <c r="P131" s="33">
        <v>215</v>
      </c>
      <c r="Q131" s="31"/>
      <c r="R131" s="31"/>
      <c r="S131" s="31"/>
    </row>
    <row r="132" spans="1:19" x14ac:dyDescent="0.25">
      <c r="A132" s="31" t="s">
        <v>835</v>
      </c>
      <c r="B132" s="33">
        <v>122273497</v>
      </c>
      <c r="C132" s="63" t="s">
        <v>852</v>
      </c>
      <c r="D132" s="34">
        <v>45743</v>
      </c>
      <c r="E132" s="33" t="s">
        <v>516</v>
      </c>
      <c r="F132" s="41" t="s">
        <v>853</v>
      </c>
      <c r="G132" s="33" t="s">
        <v>854</v>
      </c>
      <c r="H132" s="33" t="s">
        <v>381</v>
      </c>
      <c r="I132" s="87" t="s">
        <v>851</v>
      </c>
      <c r="J132" s="31"/>
      <c r="K132" s="34">
        <f t="shared" si="0"/>
        <v>45743</v>
      </c>
      <c r="L132" s="88"/>
      <c r="M132" s="89">
        <v>1076.95</v>
      </c>
      <c r="N132" s="31"/>
      <c r="O132" s="33">
        <v>2000</v>
      </c>
      <c r="P132" s="33">
        <v>211</v>
      </c>
      <c r="Q132" s="31"/>
      <c r="R132" s="31"/>
      <c r="S132" s="31"/>
    </row>
    <row r="133" spans="1:19" ht="27" x14ac:dyDescent="0.25">
      <c r="A133" s="31" t="s">
        <v>835</v>
      </c>
      <c r="B133" s="41">
        <v>124431200</v>
      </c>
      <c r="C133" s="33" t="s">
        <v>855</v>
      </c>
      <c r="D133" s="34">
        <v>45717</v>
      </c>
      <c r="E133" s="33" t="s">
        <v>856</v>
      </c>
      <c r="F133" s="33" t="s">
        <v>857</v>
      </c>
      <c r="G133" s="63" t="s">
        <v>858</v>
      </c>
      <c r="H133" s="33" t="s">
        <v>381</v>
      </c>
      <c r="I133" s="110" t="s">
        <v>859</v>
      </c>
      <c r="J133" s="31"/>
      <c r="K133" s="34">
        <f t="shared" si="0"/>
        <v>45717</v>
      </c>
      <c r="L133" s="117"/>
      <c r="M133" s="108">
        <v>6448</v>
      </c>
      <c r="N133" s="31"/>
      <c r="O133" s="33">
        <v>4000</v>
      </c>
      <c r="P133" s="33">
        <v>443</v>
      </c>
      <c r="Q133" s="31"/>
      <c r="R133" s="31"/>
      <c r="S133" s="31"/>
    </row>
    <row r="134" spans="1:19" x14ac:dyDescent="0.25">
      <c r="A134" s="31" t="s">
        <v>835</v>
      </c>
      <c r="B134" s="41">
        <v>124431200</v>
      </c>
      <c r="C134" s="33" t="s">
        <v>860</v>
      </c>
      <c r="D134" s="34">
        <v>45717</v>
      </c>
      <c r="E134" s="33" t="s">
        <v>856</v>
      </c>
      <c r="F134" s="33" t="s">
        <v>861</v>
      </c>
      <c r="G134" s="33" t="s">
        <v>1057</v>
      </c>
      <c r="H134" s="33" t="s">
        <v>381</v>
      </c>
      <c r="I134" s="87" t="s">
        <v>862</v>
      </c>
      <c r="J134" s="31"/>
      <c r="K134" s="34">
        <f t="shared" si="0"/>
        <v>45717</v>
      </c>
      <c r="L134" s="117"/>
      <c r="M134" s="108">
        <v>3934</v>
      </c>
      <c r="N134" s="31"/>
      <c r="O134" s="33">
        <v>4000</v>
      </c>
      <c r="P134" s="33">
        <v>443</v>
      </c>
      <c r="Q134" s="31"/>
      <c r="R134" s="31"/>
      <c r="S134" s="31"/>
    </row>
    <row r="135" spans="1:19" x14ac:dyDescent="0.25">
      <c r="A135" s="31" t="s">
        <v>835</v>
      </c>
      <c r="B135" s="41">
        <v>124431200</v>
      </c>
      <c r="C135" s="33" t="s">
        <v>652</v>
      </c>
      <c r="D135" s="34">
        <v>45717</v>
      </c>
      <c r="E135" s="33" t="s">
        <v>863</v>
      </c>
      <c r="F135" s="33" t="s">
        <v>864</v>
      </c>
      <c r="G135" s="33" t="s">
        <v>865</v>
      </c>
      <c r="H135" s="33" t="s">
        <v>381</v>
      </c>
      <c r="I135" s="110" t="s">
        <v>866</v>
      </c>
      <c r="J135" s="31"/>
      <c r="K135" s="34">
        <f t="shared" si="0"/>
        <v>45717</v>
      </c>
      <c r="L135" s="117"/>
      <c r="M135" s="108">
        <v>1003.35</v>
      </c>
      <c r="N135" s="31"/>
      <c r="O135" s="33">
        <v>4000</v>
      </c>
      <c r="P135" s="33">
        <v>443</v>
      </c>
      <c r="Q135" s="31"/>
      <c r="R135" s="31"/>
      <c r="S135" s="31"/>
    </row>
    <row r="136" spans="1:19" ht="27" x14ac:dyDescent="0.25">
      <c r="A136" s="31" t="s">
        <v>835</v>
      </c>
      <c r="B136" s="41">
        <v>124431200</v>
      </c>
      <c r="C136" s="41" t="s">
        <v>867</v>
      </c>
      <c r="D136" s="62">
        <v>45719</v>
      </c>
      <c r="E136" s="32" t="s">
        <v>465</v>
      </c>
      <c r="F136" s="31"/>
      <c r="G136" s="41" t="s">
        <v>868</v>
      </c>
      <c r="H136" s="41" t="s">
        <v>425</v>
      </c>
      <c r="I136" s="31"/>
      <c r="J136" s="31"/>
      <c r="K136" s="34">
        <f t="shared" si="0"/>
        <v>45719</v>
      </c>
      <c r="L136" s="117">
        <v>0.84</v>
      </c>
      <c r="M136" s="108"/>
      <c r="N136" s="31"/>
      <c r="O136" s="31"/>
      <c r="P136" s="31"/>
      <c r="Q136" s="31"/>
      <c r="R136" s="31"/>
      <c r="S136" s="31"/>
    </row>
    <row r="137" spans="1:19" ht="40.5" x14ac:dyDescent="0.25">
      <c r="A137" s="31" t="s">
        <v>835</v>
      </c>
      <c r="B137" s="41">
        <v>124431200</v>
      </c>
      <c r="C137" s="41" t="s">
        <v>869</v>
      </c>
      <c r="D137" s="62">
        <v>45720</v>
      </c>
      <c r="E137" s="41" t="s">
        <v>870</v>
      </c>
      <c r="F137" s="41" t="s">
        <v>871</v>
      </c>
      <c r="G137" s="32" t="s">
        <v>872</v>
      </c>
      <c r="H137" s="41" t="s">
        <v>381</v>
      </c>
      <c r="I137" s="41" t="s">
        <v>873</v>
      </c>
      <c r="J137" s="31"/>
      <c r="K137" s="34">
        <f t="shared" si="0"/>
        <v>45720</v>
      </c>
      <c r="L137" s="117"/>
      <c r="M137" s="108">
        <v>625.4</v>
      </c>
      <c r="N137" s="31"/>
      <c r="O137" s="41">
        <v>2000</v>
      </c>
      <c r="P137" s="41">
        <v>216</v>
      </c>
      <c r="Q137" s="31"/>
      <c r="R137" s="31"/>
      <c r="S137" s="31"/>
    </row>
    <row r="138" spans="1:19" x14ac:dyDescent="0.25">
      <c r="A138" s="31" t="s">
        <v>835</v>
      </c>
      <c r="B138" s="41">
        <v>124431200</v>
      </c>
      <c r="C138" s="41" t="s">
        <v>874</v>
      </c>
      <c r="D138" s="34">
        <v>45720</v>
      </c>
      <c r="E138" s="33" t="s">
        <v>619</v>
      </c>
      <c r="F138" s="33" t="s">
        <v>875</v>
      </c>
      <c r="G138" s="31" t="s">
        <v>876</v>
      </c>
      <c r="H138" s="33" t="s">
        <v>381</v>
      </c>
      <c r="I138" s="110" t="s">
        <v>877</v>
      </c>
      <c r="J138" s="31"/>
      <c r="K138" s="34">
        <f t="shared" si="0"/>
        <v>45720</v>
      </c>
      <c r="L138" s="117"/>
      <c r="M138" s="108">
        <v>1656.48</v>
      </c>
      <c r="N138" s="31"/>
      <c r="O138" s="33">
        <v>2000</v>
      </c>
      <c r="P138" s="41">
        <v>216</v>
      </c>
      <c r="Q138" s="31"/>
      <c r="R138" s="31"/>
      <c r="S138" s="31"/>
    </row>
    <row r="139" spans="1:19" x14ac:dyDescent="0.25">
      <c r="A139" s="31" t="s">
        <v>835</v>
      </c>
      <c r="B139" s="41">
        <v>124431200</v>
      </c>
      <c r="C139" s="33" t="s">
        <v>878</v>
      </c>
      <c r="D139" s="34">
        <v>45720</v>
      </c>
      <c r="E139" s="41" t="s">
        <v>870</v>
      </c>
      <c r="F139" s="41" t="s">
        <v>879</v>
      </c>
      <c r="G139" s="31" t="s">
        <v>880</v>
      </c>
      <c r="H139" s="33" t="s">
        <v>381</v>
      </c>
      <c r="I139" s="33" t="s">
        <v>881</v>
      </c>
      <c r="J139" s="31"/>
      <c r="K139" s="34">
        <f t="shared" si="0"/>
        <v>45720</v>
      </c>
      <c r="L139" s="117"/>
      <c r="M139" s="108">
        <v>897</v>
      </c>
      <c r="N139" s="31"/>
      <c r="O139" s="33">
        <v>2000</v>
      </c>
      <c r="P139" s="41">
        <v>216</v>
      </c>
      <c r="Q139" s="31"/>
      <c r="R139" s="31"/>
      <c r="S139" s="31"/>
    </row>
    <row r="140" spans="1:19" x14ac:dyDescent="0.25">
      <c r="A140" s="31" t="s">
        <v>835</v>
      </c>
      <c r="B140" s="32">
        <v>124431200</v>
      </c>
      <c r="C140" s="33" t="s">
        <v>882</v>
      </c>
      <c r="D140" s="34">
        <v>45720</v>
      </c>
      <c r="E140" s="33" t="s">
        <v>619</v>
      </c>
      <c r="F140" s="41" t="s">
        <v>883</v>
      </c>
      <c r="G140" s="83" t="s">
        <v>884</v>
      </c>
      <c r="H140" s="33" t="s">
        <v>381</v>
      </c>
      <c r="I140" s="87" t="s">
        <v>885</v>
      </c>
      <c r="J140" s="31"/>
      <c r="K140" s="34">
        <f t="shared" si="0"/>
        <v>45720</v>
      </c>
      <c r="L140" s="117"/>
      <c r="M140" s="88">
        <v>1102</v>
      </c>
      <c r="N140" s="31"/>
      <c r="O140" s="33">
        <v>2000</v>
      </c>
      <c r="P140" s="33">
        <v>216</v>
      </c>
      <c r="Q140" s="31"/>
      <c r="R140" s="31"/>
      <c r="S140" s="31"/>
    </row>
    <row r="141" spans="1:19" x14ac:dyDescent="0.25">
      <c r="A141" s="31" t="s">
        <v>835</v>
      </c>
      <c r="B141" s="32">
        <v>124431200</v>
      </c>
      <c r="C141" s="41" t="s">
        <v>886</v>
      </c>
      <c r="D141" s="34">
        <v>45721</v>
      </c>
      <c r="E141" s="33" t="s">
        <v>472</v>
      </c>
      <c r="F141" s="33" t="s">
        <v>887</v>
      </c>
      <c r="G141" s="31" t="s">
        <v>888</v>
      </c>
      <c r="H141" s="33" t="s">
        <v>381</v>
      </c>
      <c r="I141" s="87" t="s">
        <v>889</v>
      </c>
      <c r="J141" s="31"/>
      <c r="K141" s="34">
        <f t="shared" si="0"/>
        <v>45721</v>
      </c>
      <c r="L141" s="117"/>
      <c r="M141" s="88">
        <v>2900</v>
      </c>
      <c r="N141" s="31"/>
      <c r="O141" s="41">
        <v>2000</v>
      </c>
      <c r="P141" s="41">
        <v>296</v>
      </c>
      <c r="Q141" s="31"/>
      <c r="R141" s="31"/>
      <c r="S141" s="31"/>
    </row>
    <row r="142" spans="1:19" ht="25.5" x14ac:dyDescent="0.25">
      <c r="A142" s="78" t="s">
        <v>835</v>
      </c>
      <c r="B142" s="32">
        <v>124431200</v>
      </c>
      <c r="C142" s="41" t="s">
        <v>890</v>
      </c>
      <c r="D142" s="62">
        <v>45721</v>
      </c>
      <c r="E142" s="41" t="s">
        <v>472</v>
      </c>
      <c r="F142" s="41" t="s">
        <v>891</v>
      </c>
      <c r="G142" s="86" t="s">
        <v>892</v>
      </c>
      <c r="H142" s="41" t="s">
        <v>381</v>
      </c>
      <c r="I142" s="118" t="s">
        <v>885</v>
      </c>
      <c r="J142" s="31"/>
      <c r="K142" s="34">
        <f t="shared" si="0"/>
        <v>45721</v>
      </c>
      <c r="L142" s="117"/>
      <c r="M142" s="88">
        <v>312</v>
      </c>
      <c r="N142" s="31"/>
      <c r="O142" s="33">
        <v>2000</v>
      </c>
      <c r="P142" s="33">
        <v>261</v>
      </c>
      <c r="Q142" s="31"/>
      <c r="R142" s="31"/>
      <c r="S142" s="31"/>
    </row>
    <row r="143" spans="1:19" ht="27" x14ac:dyDescent="0.25">
      <c r="A143" s="31" t="s">
        <v>835</v>
      </c>
      <c r="B143" s="32">
        <v>124431200</v>
      </c>
      <c r="C143" s="41" t="s">
        <v>893</v>
      </c>
      <c r="D143" s="62">
        <v>45721</v>
      </c>
      <c r="E143" s="41" t="s">
        <v>894</v>
      </c>
      <c r="F143" s="41" t="s">
        <v>895</v>
      </c>
      <c r="G143" s="63" t="s">
        <v>896</v>
      </c>
      <c r="H143" s="33" t="s">
        <v>381</v>
      </c>
      <c r="I143" s="107" t="s">
        <v>897</v>
      </c>
      <c r="J143" s="31"/>
      <c r="K143" s="34">
        <f t="shared" si="0"/>
        <v>45721</v>
      </c>
      <c r="L143" s="117"/>
      <c r="M143" s="88">
        <v>8120</v>
      </c>
      <c r="N143" s="31"/>
      <c r="O143" s="33">
        <v>4000</v>
      </c>
      <c r="P143" s="33">
        <v>441</v>
      </c>
      <c r="Q143" s="31"/>
      <c r="R143" s="31"/>
      <c r="S143" s="31"/>
    </row>
    <row r="144" spans="1:19" ht="25.5" x14ac:dyDescent="0.25">
      <c r="A144" s="31" t="s">
        <v>835</v>
      </c>
      <c r="B144" s="32">
        <v>124431200</v>
      </c>
      <c r="C144" s="41" t="s">
        <v>898</v>
      </c>
      <c r="D144" s="34">
        <v>45723</v>
      </c>
      <c r="E144" s="33" t="s">
        <v>685</v>
      </c>
      <c r="F144" s="33" t="s">
        <v>899</v>
      </c>
      <c r="G144" s="86" t="s">
        <v>900</v>
      </c>
      <c r="H144" s="33" t="s">
        <v>381</v>
      </c>
      <c r="I144" s="33" t="s">
        <v>901</v>
      </c>
      <c r="J144" s="31"/>
      <c r="K144" s="34">
        <f t="shared" si="0"/>
        <v>45723</v>
      </c>
      <c r="L144" s="117"/>
      <c r="M144" s="88">
        <v>1392</v>
      </c>
      <c r="N144" s="31"/>
      <c r="O144" s="33">
        <v>4000</v>
      </c>
      <c r="P144" s="33">
        <v>441</v>
      </c>
      <c r="Q144" s="31"/>
      <c r="R144" s="31"/>
      <c r="S144" s="31"/>
    </row>
    <row r="145" spans="1:20" ht="25.5" x14ac:dyDescent="0.25">
      <c r="A145" s="31" t="s">
        <v>835</v>
      </c>
      <c r="B145" s="32">
        <v>124431200</v>
      </c>
      <c r="C145" s="41" t="s">
        <v>902</v>
      </c>
      <c r="D145" s="34">
        <v>45723</v>
      </c>
      <c r="E145" s="33" t="s">
        <v>648</v>
      </c>
      <c r="F145" s="41" t="s">
        <v>903</v>
      </c>
      <c r="G145" s="86" t="s">
        <v>904</v>
      </c>
      <c r="H145" s="33" t="s">
        <v>381</v>
      </c>
      <c r="I145" s="87" t="s">
        <v>905</v>
      </c>
      <c r="J145" s="31"/>
      <c r="K145" s="34">
        <f t="shared" si="0"/>
        <v>45723</v>
      </c>
      <c r="L145" s="117"/>
      <c r="M145" s="88">
        <v>995</v>
      </c>
      <c r="N145" s="31"/>
      <c r="O145" s="33">
        <v>4000</v>
      </c>
      <c r="P145" s="33">
        <v>441</v>
      </c>
      <c r="Q145" s="31"/>
      <c r="R145" s="31"/>
      <c r="S145" s="31"/>
    </row>
    <row r="146" spans="1:20" ht="22.5" x14ac:dyDescent="0.25">
      <c r="A146" s="31" t="s">
        <v>835</v>
      </c>
      <c r="B146" s="32">
        <v>124431200</v>
      </c>
      <c r="C146" s="41" t="s">
        <v>906</v>
      </c>
      <c r="D146" s="62">
        <v>45726</v>
      </c>
      <c r="E146" s="81" t="s">
        <v>907</v>
      </c>
      <c r="F146" s="33"/>
      <c r="G146" s="41" t="s">
        <v>908</v>
      </c>
      <c r="H146" s="41" t="s">
        <v>426</v>
      </c>
      <c r="I146" s="41"/>
      <c r="J146" s="31"/>
      <c r="K146" s="34">
        <f t="shared" si="0"/>
        <v>45726</v>
      </c>
      <c r="L146" s="119">
        <v>4009</v>
      </c>
      <c r="M146" s="108"/>
      <c r="N146" s="31"/>
      <c r="O146" s="31"/>
      <c r="P146" s="31"/>
      <c r="Q146" s="31"/>
      <c r="R146" s="31"/>
      <c r="S146" s="31"/>
    </row>
    <row r="147" spans="1:20" ht="40.5" x14ac:dyDescent="0.25">
      <c r="A147" s="31" t="s">
        <v>835</v>
      </c>
      <c r="B147" s="32">
        <v>124431200</v>
      </c>
      <c r="C147" s="41" t="s">
        <v>909</v>
      </c>
      <c r="D147" s="62">
        <v>45727</v>
      </c>
      <c r="E147" s="41" t="s">
        <v>910</v>
      </c>
      <c r="F147" s="41" t="s">
        <v>911</v>
      </c>
      <c r="G147" s="32" t="s">
        <v>912</v>
      </c>
      <c r="H147" s="41" t="s">
        <v>381</v>
      </c>
      <c r="I147" s="107" t="s">
        <v>913</v>
      </c>
      <c r="J147" s="31"/>
      <c r="K147" s="34">
        <f t="shared" si="0"/>
        <v>45727</v>
      </c>
      <c r="L147" s="117"/>
      <c r="M147" s="115">
        <v>2320</v>
      </c>
      <c r="N147" s="31"/>
      <c r="O147" s="41">
        <v>4000</v>
      </c>
      <c r="P147" s="41">
        <v>441</v>
      </c>
      <c r="Q147" s="31"/>
      <c r="R147" s="31"/>
      <c r="S147" s="31"/>
    </row>
    <row r="148" spans="1:20" ht="27" x14ac:dyDescent="0.25">
      <c r="A148" s="78" t="s">
        <v>835</v>
      </c>
      <c r="B148" s="32">
        <v>124431200</v>
      </c>
      <c r="C148" s="41" t="s">
        <v>914</v>
      </c>
      <c r="D148" s="62">
        <v>45727</v>
      </c>
      <c r="E148" s="41" t="s">
        <v>915</v>
      </c>
      <c r="F148" s="41" t="s">
        <v>916</v>
      </c>
      <c r="G148" s="63" t="s">
        <v>917</v>
      </c>
      <c r="H148" s="41" t="s">
        <v>381</v>
      </c>
      <c r="I148" s="118" t="s">
        <v>918</v>
      </c>
      <c r="J148" s="31"/>
      <c r="K148" s="34">
        <f t="shared" si="0"/>
        <v>45727</v>
      </c>
      <c r="L148" s="117"/>
      <c r="M148" s="115">
        <v>8477.65</v>
      </c>
      <c r="N148" s="31"/>
      <c r="O148" s="41">
        <v>2000</v>
      </c>
      <c r="P148" s="41">
        <v>211</v>
      </c>
      <c r="Q148" s="31"/>
      <c r="R148" s="31"/>
      <c r="S148" s="31"/>
    </row>
    <row r="149" spans="1:20" ht="27" x14ac:dyDescent="0.25">
      <c r="A149" s="31" t="s">
        <v>835</v>
      </c>
      <c r="B149" s="32">
        <v>124431200</v>
      </c>
      <c r="C149" s="41" t="s">
        <v>919</v>
      </c>
      <c r="D149" s="34">
        <v>45730</v>
      </c>
      <c r="E149" s="81" t="s">
        <v>907</v>
      </c>
      <c r="F149" s="41" t="s">
        <v>920</v>
      </c>
      <c r="G149" s="32" t="s">
        <v>921</v>
      </c>
      <c r="H149" s="41" t="s">
        <v>382</v>
      </c>
      <c r="I149" s="31"/>
      <c r="J149" s="31"/>
      <c r="K149" s="34">
        <f t="shared" si="0"/>
        <v>45730</v>
      </c>
      <c r="L149" s="117"/>
      <c r="M149" s="120">
        <v>3677.5</v>
      </c>
      <c r="N149" s="31"/>
      <c r="O149" s="41">
        <v>1000</v>
      </c>
      <c r="P149" s="41">
        <v>113</v>
      </c>
      <c r="Q149" s="31"/>
      <c r="R149" s="31"/>
      <c r="S149" s="31"/>
    </row>
    <row r="150" spans="1:20" ht="27" x14ac:dyDescent="0.25">
      <c r="A150" s="31" t="s">
        <v>835</v>
      </c>
      <c r="B150" s="32">
        <v>124431200</v>
      </c>
      <c r="C150" s="41" t="s">
        <v>922</v>
      </c>
      <c r="D150" s="62">
        <v>45730</v>
      </c>
      <c r="E150" s="81" t="s">
        <v>907</v>
      </c>
      <c r="F150" s="41" t="s">
        <v>923</v>
      </c>
      <c r="G150" s="32" t="s">
        <v>921</v>
      </c>
      <c r="H150" s="41" t="s">
        <v>382</v>
      </c>
      <c r="I150" s="31"/>
      <c r="J150" s="31"/>
      <c r="K150" s="34">
        <f t="shared" si="0"/>
        <v>45730</v>
      </c>
      <c r="L150" s="117"/>
      <c r="M150" s="88">
        <v>9141.65</v>
      </c>
      <c r="N150" s="31"/>
      <c r="O150" s="41">
        <v>1000</v>
      </c>
      <c r="P150" s="41">
        <v>113</v>
      </c>
      <c r="Q150" s="31"/>
      <c r="R150" s="31"/>
      <c r="S150" s="31"/>
    </row>
    <row r="151" spans="1:20" ht="27" x14ac:dyDescent="0.25">
      <c r="A151" s="31" t="s">
        <v>835</v>
      </c>
      <c r="B151" s="32">
        <v>124431200</v>
      </c>
      <c r="C151" s="41" t="s">
        <v>924</v>
      </c>
      <c r="D151" s="62">
        <v>45730</v>
      </c>
      <c r="E151" s="81" t="s">
        <v>907</v>
      </c>
      <c r="F151" s="41" t="s">
        <v>925</v>
      </c>
      <c r="G151" s="32" t="s">
        <v>921</v>
      </c>
      <c r="H151" s="41" t="s">
        <v>382</v>
      </c>
      <c r="I151" s="31"/>
      <c r="J151" s="31"/>
      <c r="K151" s="34">
        <f t="shared" si="0"/>
        <v>45730</v>
      </c>
      <c r="L151" s="117"/>
      <c r="M151" s="115">
        <v>1091</v>
      </c>
      <c r="N151" s="31"/>
      <c r="O151" s="41">
        <v>1000</v>
      </c>
      <c r="P151" s="41">
        <v>113</v>
      </c>
      <c r="Q151" s="31"/>
      <c r="R151" s="31"/>
      <c r="S151" s="31"/>
    </row>
    <row r="152" spans="1:20" ht="27" x14ac:dyDescent="0.25">
      <c r="A152" s="31" t="s">
        <v>835</v>
      </c>
      <c r="B152" s="32">
        <v>124431200</v>
      </c>
      <c r="C152" s="41" t="s">
        <v>926</v>
      </c>
      <c r="D152" s="34">
        <v>45730</v>
      </c>
      <c r="E152" s="81" t="s">
        <v>907</v>
      </c>
      <c r="F152" s="41" t="s">
        <v>927</v>
      </c>
      <c r="G152" s="32" t="s">
        <v>921</v>
      </c>
      <c r="H152" s="41" t="s">
        <v>382</v>
      </c>
      <c r="I152" s="31"/>
      <c r="J152" s="31"/>
      <c r="K152" s="34">
        <f t="shared" si="0"/>
        <v>45730</v>
      </c>
      <c r="L152" s="117"/>
      <c r="M152" s="88">
        <v>115348.77</v>
      </c>
      <c r="N152" s="31"/>
      <c r="O152" s="41">
        <v>1000</v>
      </c>
      <c r="P152" s="41">
        <v>113</v>
      </c>
      <c r="Q152" s="31"/>
      <c r="R152" s="31"/>
      <c r="S152" s="31"/>
      <c r="T152" s="261"/>
    </row>
    <row r="153" spans="1:20" x14ac:dyDescent="0.25">
      <c r="A153" s="31" t="s">
        <v>835</v>
      </c>
      <c r="B153" s="32">
        <v>124431200</v>
      </c>
      <c r="C153" s="33" t="s">
        <v>928</v>
      </c>
      <c r="D153" s="34">
        <v>45730</v>
      </c>
      <c r="E153" s="81" t="s">
        <v>742</v>
      </c>
      <c r="F153" s="41" t="s">
        <v>929</v>
      </c>
      <c r="G153" s="32" t="s">
        <v>930</v>
      </c>
      <c r="H153" s="41" t="s">
        <v>407</v>
      </c>
      <c r="I153" s="31"/>
      <c r="J153" s="31"/>
      <c r="K153" s="34">
        <v>45730</v>
      </c>
      <c r="L153" s="117"/>
      <c r="M153" s="88">
        <v>15088</v>
      </c>
      <c r="N153" s="31"/>
      <c r="O153" s="41">
        <v>3000</v>
      </c>
      <c r="P153" s="33">
        <v>392</v>
      </c>
      <c r="Q153" s="31"/>
      <c r="R153" s="31"/>
      <c r="S153" s="31"/>
    </row>
    <row r="154" spans="1:20" ht="27" x14ac:dyDescent="0.25">
      <c r="A154" s="31" t="s">
        <v>835</v>
      </c>
      <c r="B154" s="32">
        <v>124431200</v>
      </c>
      <c r="C154" s="33" t="s">
        <v>931</v>
      </c>
      <c r="D154" s="34">
        <v>45730</v>
      </c>
      <c r="E154" s="33" t="s">
        <v>501</v>
      </c>
      <c r="F154" s="41" t="s">
        <v>738</v>
      </c>
      <c r="G154" s="63" t="s">
        <v>739</v>
      </c>
      <c r="H154" s="33" t="s">
        <v>422</v>
      </c>
      <c r="I154" s="87"/>
      <c r="J154" s="31"/>
      <c r="K154" s="34">
        <v>45705</v>
      </c>
      <c r="L154" s="88"/>
      <c r="M154" s="89">
        <v>8536</v>
      </c>
      <c r="N154" s="31"/>
      <c r="O154" s="32">
        <v>3000</v>
      </c>
      <c r="P154" s="32">
        <v>398</v>
      </c>
      <c r="Q154" s="31"/>
      <c r="R154" s="31"/>
      <c r="S154" s="31"/>
    </row>
    <row r="155" spans="1:20" ht="27" x14ac:dyDescent="0.25">
      <c r="A155" s="31" t="s">
        <v>835</v>
      </c>
      <c r="B155" s="32">
        <v>124431200</v>
      </c>
      <c r="C155" s="41" t="s">
        <v>932</v>
      </c>
      <c r="D155" s="34">
        <v>45730</v>
      </c>
      <c r="E155" s="33" t="s">
        <v>746</v>
      </c>
      <c r="F155" s="41" t="s">
        <v>933</v>
      </c>
      <c r="G155" s="63" t="s">
        <v>934</v>
      </c>
      <c r="H155" s="41" t="s">
        <v>381</v>
      </c>
      <c r="I155" s="31" t="s">
        <v>1048</v>
      </c>
      <c r="J155" s="31"/>
      <c r="K155" s="34">
        <v>45730</v>
      </c>
      <c r="L155" s="117"/>
      <c r="M155" s="88">
        <v>500</v>
      </c>
      <c r="N155" s="31"/>
      <c r="O155" s="41">
        <v>3000</v>
      </c>
      <c r="P155" s="33">
        <v>317</v>
      </c>
      <c r="Q155" s="31"/>
      <c r="R155" s="31"/>
      <c r="S155" s="31"/>
    </row>
    <row r="156" spans="1:20" ht="27" x14ac:dyDescent="0.25">
      <c r="A156" s="31" t="s">
        <v>835</v>
      </c>
      <c r="B156" s="32">
        <v>124431200</v>
      </c>
      <c r="C156" s="41" t="s">
        <v>935</v>
      </c>
      <c r="D156" s="34">
        <v>45730</v>
      </c>
      <c r="E156" s="33" t="s">
        <v>746</v>
      </c>
      <c r="F156" s="41" t="s">
        <v>936</v>
      </c>
      <c r="G156" s="63" t="s">
        <v>937</v>
      </c>
      <c r="H156" s="41" t="s">
        <v>381</v>
      </c>
      <c r="I156" s="31" t="s">
        <v>1046</v>
      </c>
      <c r="J156" s="31"/>
      <c r="K156" s="62">
        <v>45368</v>
      </c>
      <c r="L156" s="117"/>
      <c r="M156" s="88">
        <v>950</v>
      </c>
      <c r="N156" s="31"/>
      <c r="O156" s="41">
        <v>3000</v>
      </c>
      <c r="P156" s="33">
        <v>317</v>
      </c>
      <c r="Q156" s="31"/>
      <c r="R156" s="31"/>
      <c r="S156" s="31"/>
    </row>
    <row r="157" spans="1:20" ht="27" x14ac:dyDescent="0.25">
      <c r="A157" s="31" t="s">
        <v>835</v>
      </c>
      <c r="B157" s="41">
        <v>124431200</v>
      </c>
      <c r="C157" s="41" t="s">
        <v>938</v>
      </c>
      <c r="D157" s="34">
        <v>45730</v>
      </c>
      <c r="E157" s="33" t="s">
        <v>746</v>
      </c>
      <c r="F157" s="41" t="s">
        <v>939</v>
      </c>
      <c r="G157" s="63" t="s">
        <v>940</v>
      </c>
      <c r="H157" s="33" t="s">
        <v>381</v>
      </c>
      <c r="I157" s="31" t="s">
        <v>1047</v>
      </c>
      <c r="J157" s="31"/>
      <c r="K157" s="62">
        <v>45733</v>
      </c>
      <c r="L157" s="117"/>
      <c r="M157" s="108">
        <v>950</v>
      </c>
      <c r="N157" s="31"/>
      <c r="O157" s="41">
        <v>3000</v>
      </c>
      <c r="P157" s="33">
        <v>317</v>
      </c>
      <c r="Q157" s="121"/>
      <c r="R157" s="31"/>
      <c r="S157" s="31"/>
    </row>
    <row r="158" spans="1:20" x14ac:dyDescent="0.25">
      <c r="A158" s="31" t="s">
        <v>835</v>
      </c>
      <c r="B158" s="41">
        <v>124431200</v>
      </c>
      <c r="C158" s="33" t="s">
        <v>941</v>
      </c>
      <c r="D158" s="34">
        <v>45730</v>
      </c>
      <c r="E158" s="33" t="s">
        <v>746</v>
      </c>
      <c r="F158" s="33" t="s">
        <v>942</v>
      </c>
      <c r="G158" s="33" t="s">
        <v>943</v>
      </c>
      <c r="H158" s="33" t="s">
        <v>381</v>
      </c>
      <c r="I158" s="31" t="s">
        <v>1050</v>
      </c>
      <c r="J158" s="31"/>
      <c r="K158" s="62">
        <v>45733</v>
      </c>
      <c r="L158" s="117"/>
      <c r="M158" s="108">
        <v>500</v>
      </c>
      <c r="N158" s="31"/>
      <c r="O158" s="41">
        <v>3000</v>
      </c>
      <c r="P158" s="33">
        <v>317</v>
      </c>
      <c r="Q158" s="31"/>
      <c r="R158" s="31"/>
      <c r="S158" s="31"/>
    </row>
    <row r="159" spans="1:20" ht="27" x14ac:dyDescent="0.25">
      <c r="A159" s="31" t="s">
        <v>835</v>
      </c>
      <c r="B159" s="32">
        <v>124431200</v>
      </c>
      <c r="C159" s="41" t="s">
        <v>944</v>
      </c>
      <c r="D159" s="62">
        <v>45734</v>
      </c>
      <c r="E159" s="81" t="s">
        <v>945</v>
      </c>
      <c r="F159" s="41" t="s">
        <v>946</v>
      </c>
      <c r="G159" s="32" t="s">
        <v>947</v>
      </c>
      <c r="H159" s="41" t="s">
        <v>381</v>
      </c>
      <c r="I159" s="31" t="s">
        <v>1049</v>
      </c>
      <c r="J159" s="31"/>
      <c r="K159" s="62">
        <v>45734</v>
      </c>
      <c r="L159" s="117"/>
      <c r="M159" s="112">
        <v>3800</v>
      </c>
      <c r="N159" s="31"/>
      <c r="O159" s="41">
        <v>2000</v>
      </c>
      <c r="P159" s="41">
        <v>261</v>
      </c>
      <c r="Q159" s="31"/>
      <c r="R159" s="31"/>
      <c r="S159" s="31"/>
    </row>
    <row r="160" spans="1:20" ht="27" x14ac:dyDescent="0.25">
      <c r="A160" s="31" t="s">
        <v>835</v>
      </c>
      <c r="B160" s="32">
        <v>124431200</v>
      </c>
      <c r="C160" s="33" t="s">
        <v>948</v>
      </c>
      <c r="D160" s="62">
        <v>45735</v>
      </c>
      <c r="E160" s="81" t="s">
        <v>907</v>
      </c>
      <c r="F160" s="41" t="s">
        <v>949</v>
      </c>
      <c r="G160" s="32" t="s">
        <v>950</v>
      </c>
      <c r="H160" s="41" t="s">
        <v>426</v>
      </c>
      <c r="I160" s="31"/>
      <c r="J160" s="31"/>
      <c r="K160" s="62">
        <v>45735</v>
      </c>
      <c r="L160" s="117">
        <v>3810</v>
      </c>
      <c r="M160" s="108"/>
      <c r="N160" s="31"/>
      <c r="O160" s="31"/>
      <c r="P160" s="31"/>
      <c r="Q160" s="31"/>
      <c r="R160" s="31"/>
      <c r="S160" s="31"/>
    </row>
    <row r="161" spans="1:20" ht="27" x14ac:dyDescent="0.25">
      <c r="A161" s="31" t="s">
        <v>835</v>
      </c>
      <c r="B161" s="32">
        <v>124431200</v>
      </c>
      <c r="C161" s="41" t="s">
        <v>951</v>
      </c>
      <c r="D161" s="62">
        <v>45736</v>
      </c>
      <c r="E161" s="81" t="s">
        <v>945</v>
      </c>
      <c r="F161" s="41" t="s">
        <v>952</v>
      </c>
      <c r="G161" s="32" t="s">
        <v>953</v>
      </c>
      <c r="H161" s="41" t="s">
        <v>381</v>
      </c>
      <c r="I161" s="118" t="s">
        <v>954</v>
      </c>
      <c r="J161" s="31"/>
      <c r="K161" s="62">
        <v>45736</v>
      </c>
      <c r="L161" s="117"/>
      <c r="M161" s="112">
        <v>250</v>
      </c>
      <c r="N161" s="31"/>
      <c r="O161" s="41">
        <v>4000</v>
      </c>
      <c r="P161" s="41">
        <v>443</v>
      </c>
      <c r="Q161" s="31"/>
      <c r="R161" s="31"/>
      <c r="S161" s="31"/>
    </row>
    <row r="162" spans="1:20" ht="27" x14ac:dyDescent="0.25">
      <c r="A162" s="31" t="s">
        <v>835</v>
      </c>
      <c r="B162" s="41">
        <v>124431200</v>
      </c>
      <c r="C162" s="41" t="s">
        <v>955</v>
      </c>
      <c r="D162" s="62">
        <v>45736</v>
      </c>
      <c r="E162" s="41" t="s">
        <v>956</v>
      </c>
      <c r="F162" s="41" t="s">
        <v>957</v>
      </c>
      <c r="G162" s="32" t="s">
        <v>958</v>
      </c>
      <c r="H162" s="41" t="s">
        <v>381</v>
      </c>
      <c r="I162" s="107" t="s">
        <v>959</v>
      </c>
      <c r="J162" s="31"/>
      <c r="K162" s="62">
        <v>45736</v>
      </c>
      <c r="L162" s="117"/>
      <c r="M162" s="122">
        <v>7000</v>
      </c>
      <c r="N162" s="31"/>
      <c r="O162" s="41">
        <v>4000</v>
      </c>
      <c r="P162" s="41">
        <v>441</v>
      </c>
      <c r="Q162" s="31"/>
      <c r="R162" s="31"/>
      <c r="S162" s="31"/>
    </row>
    <row r="163" spans="1:20" ht="27" x14ac:dyDescent="0.25">
      <c r="A163" s="31" t="s">
        <v>835</v>
      </c>
      <c r="B163" s="41">
        <v>124431200</v>
      </c>
      <c r="C163" s="41" t="s">
        <v>960</v>
      </c>
      <c r="D163" s="62">
        <v>45736</v>
      </c>
      <c r="E163" s="41" t="s">
        <v>961</v>
      </c>
      <c r="F163" s="41" t="s">
        <v>962</v>
      </c>
      <c r="G163" s="32" t="s">
        <v>963</v>
      </c>
      <c r="H163" s="41" t="s">
        <v>382</v>
      </c>
      <c r="I163" s="107"/>
      <c r="J163" s="31"/>
      <c r="K163" s="62">
        <v>45736</v>
      </c>
      <c r="L163" s="117"/>
      <c r="M163" s="122">
        <v>5721.75</v>
      </c>
      <c r="N163" s="31"/>
      <c r="O163" s="41">
        <v>1000</v>
      </c>
      <c r="P163" s="41">
        <v>113</v>
      </c>
      <c r="Q163" s="31"/>
      <c r="R163" s="31"/>
      <c r="S163" s="31"/>
      <c r="T163" s="261">
        <f>SUBTOTAL(9,M149:M163)</f>
        <v>172554.66999999998</v>
      </c>
    </row>
    <row r="164" spans="1:20" ht="27" x14ac:dyDescent="0.25">
      <c r="A164" s="78" t="s">
        <v>835</v>
      </c>
      <c r="B164" s="32">
        <v>124431200</v>
      </c>
      <c r="C164" s="41" t="s">
        <v>964</v>
      </c>
      <c r="D164" s="62">
        <v>45737</v>
      </c>
      <c r="E164" s="81" t="s">
        <v>907</v>
      </c>
      <c r="F164" s="41" t="s">
        <v>965</v>
      </c>
      <c r="G164" s="32" t="s">
        <v>966</v>
      </c>
      <c r="H164" s="41" t="s">
        <v>374</v>
      </c>
      <c r="I164" s="31"/>
      <c r="J164" s="31"/>
      <c r="K164" s="62">
        <v>45737</v>
      </c>
      <c r="L164" s="123">
        <v>100000</v>
      </c>
      <c r="M164" s="108"/>
      <c r="N164" s="31"/>
      <c r="O164" s="31"/>
      <c r="P164" s="31"/>
      <c r="Q164" s="31"/>
      <c r="R164" s="31"/>
      <c r="S164" s="31"/>
    </row>
    <row r="165" spans="1:20" ht="40.5" x14ac:dyDescent="0.25">
      <c r="A165" s="78" t="s">
        <v>835</v>
      </c>
      <c r="B165" s="32">
        <v>124431200</v>
      </c>
      <c r="C165" s="41" t="s">
        <v>967</v>
      </c>
      <c r="D165" s="62">
        <v>45737</v>
      </c>
      <c r="E165" s="81" t="s">
        <v>910</v>
      </c>
      <c r="F165" s="41" t="s">
        <v>968</v>
      </c>
      <c r="G165" s="32" t="s">
        <v>969</v>
      </c>
      <c r="H165" s="41" t="s">
        <v>381</v>
      </c>
      <c r="I165" s="118" t="s">
        <v>970</v>
      </c>
      <c r="J165" s="31"/>
      <c r="K165" s="62">
        <v>45737</v>
      </c>
      <c r="L165" s="117"/>
      <c r="M165" s="112">
        <v>2320</v>
      </c>
      <c r="N165" s="31"/>
      <c r="O165" s="41">
        <v>4000</v>
      </c>
      <c r="P165" s="41">
        <v>441</v>
      </c>
      <c r="Q165" s="31"/>
      <c r="R165" s="31"/>
      <c r="S165" s="31"/>
    </row>
    <row r="166" spans="1:20" ht="40.5" x14ac:dyDescent="0.25">
      <c r="A166" s="78" t="s">
        <v>835</v>
      </c>
      <c r="B166" s="32">
        <v>124431200</v>
      </c>
      <c r="C166" s="41" t="s">
        <v>971</v>
      </c>
      <c r="D166" s="62">
        <v>45737</v>
      </c>
      <c r="E166" s="81" t="s">
        <v>972</v>
      </c>
      <c r="F166" s="41" t="s">
        <v>973</v>
      </c>
      <c r="G166" s="32" t="s">
        <v>974</v>
      </c>
      <c r="H166" s="41" t="s">
        <v>381</v>
      </c>
      <c r="I166" s="107" t="s">
        <v>975</v>
      </c>
      <c r="J166" s="31"/>
      <c r="K166" s="62">
        <v>45737</v>
      </c>
      <c r="L166" s="117"/>
      <c r="M166" s="112">
        <v>5336</v>
      </c>
      <c r="N166" s="31"/>
      <c r="O166" s="41">
        <v>4000</v>
      </c>
      <c r="P166" s="41">
        <v>443</v>
      </c>
      <c r="Q166" s="31"/>
      <c r="R166" s="31"/>
      <c r="S166" s="31"/>
    </row>
    <row r="167" spans="1:20" ht="40.5" x14ac:dyDescent="0.25">
      <c r="A167" s="78" t="s">
        <v>835</v>
      </c>
      <c r="B167" s="32">
        <v>124431200</v>
      </c>
      <c r="C167" s="41" t="s">
        <v>976</v>
      </c>
      <c r="D167" s="62">
        <v>45737</v>
      </c>
      <c r="E167" s="81" t="s">
        <v>972</v>
      </c>
      <c r="F167" s="41" t="s">
        <v>977</v>
      </c>
      <c r="G167" s="32" t="s">
        <v>978</v>
      </c>
      <c r="H167" s="41" t="s">
        <v>381</v>
      </c>
      <c r="I167" s="107" t="s">
        <v>979</v>
      </c>
      <c r="J167" s="31"/>
      <c r="K167" s="62">
        <v>45737</v>
      </c>
      <c r="L167" s="117"/>
      <c r="M167" s="112">
        <v>696</v>
      </c>
      <c r="N167" s="31"/>
      <c r="O167" s="41">
        <v>4000</v>
      </c>
      <c r="P167" s="41">
        <v>443</v>
      </c>
      <c r="Q167" s="31"/>
      <c r="R167" s="31"/>
      <c r="S167" s="31"/>
    </row>
    <row r="168" spans="1:20" ht="40.5" x14ac:dyDescent="0.25">
      <c r="A168" s="31" t="s">
        <v>835</v>
      </c>
      <c r="B168" s="32">
        <v>124431200</v>
      </c>
      <c r="C168" s="33" t="s">
        <v>980</v>
      </c>
      <c r="D168" s="62">
        <v>45737</v>
      </c>
      <c r="E168" s="81" t="s">
        <v>972</v>
      </c>
      <c r="F168" s="41" t="s">
        <v>981</v>
      </c>
      <c r="G168" s="32" t="s">
        <v>982</v>
      </c>
      <c r="H168" s="41" t="s">
        <v>381</v>
      </c>
      <c r="I168" s="118" t="s">
        <v>983</v>
      </c>
      <c r="J168" s="31"/>
      <c r="K168" s="62">
        <v>45737</v>
      </c>
      <c r="L168" s="117"/>
      <c r="M168" s="112">
        <v>1044</v>
      </c>
      <c r="N168" s="31"/>
      <c r="O168" s="41">
        <v>4000</v>
      </c>
      <c r="P168" s="41">
        <v>443</v>
      </c>
      <c r="Q168" s="31"/>
      <c r="R168" s="31"/>
      <c r="S168" s="31"/>
    </row>
    <row r="169" spans="1:20" ht="40.5" x14ac:dyDescent="0.25">
      <c r="A169" s="31" t="s">
        <v>835</v>
      </c>
      <c r="B169" s="32">
        <v>124431200</v>
      </c>
      <c r="C169" s="33" t="s">
        <v>984</v>
      </c>
      <c r="D169" s="62">
        <v>45737</v>
      </c>
      <c r="E169" s="81" t="s">
        <v>972</v>
      </c>
      <c r="F169" s="41" t="s">
        <v>985</v>
      </c>
      <c r="G169" s="32" t="s">
        <v>986</v>
      </c>
      <c r="H169" s="41" t="s">
        <v>381</v>
      </c>
      <c r="I169" s="107" t="s">
        <v>987</v>
      </c>
      <c r="J169" s="31"/>
      <c r="K169" s="62">
        <v>45737</v>
      </c>
      <c r="L169" s="117"/>
      <c r="M169" s="112">
        <v>1044</v>
      </c>
      <c r="N169" s="31"/>
      <c r="O169" s="41">
        <v>4000</v>
      </c>
      <c r="P169" s="41">
        <v>443</v>
      </c>
      <c r="Q169" s="31"/>
      <c r="R169" s="31"/>
      <c r="S169" s="31"/>
    </row>
    <row r="170" spans="1:20" ht="27" x14ac:dyDescent="0.25">
      <c r="A170" s="78" t="s">
        <v>835</v>
      </c>
      <c r="B170" s="32">
        <v>124431200</v>
      </c>
      <c r="C170" s="41" t="s">
        <v>988</v>
      </c>
      <c r="D170" s="62">
        <v>45737</v>
      </c>
      <c r="E170" s="81" t="s">
        <v>972</v>
      </c>
      <c r="F170" s="41" t="s">
        <v>989</v>
      </c>
      <c r="G170" s="32" t="s">
        <v>990</v>
      </c>
      <c r="H170" s="41" t="s">
        <v>381</v>
      </c>
      <c r="I170" s="118" t="s">
        <v>991</v>
      </c>
      <c r="J170" s="31"/>
      <c r="K170" s="62">
        <v>45737</v>
      </c>
      <c r="L170" s="117"/>
      <c r="M170" s="112">
        <v>464</v>
      </c>
      <c r="N170" s="31"/>
      <c r="O170" s="41">
        <v>2000</v>
      </c>
      <c r="P170" s="41">
        <v>282</v>
      </c>
      <c r="Q170" s="31"/>
      <c r="R170" s="31"/>
      <c r="S170" s="31"/>
    </row>
    <row r="171" spans="1:20" ht="27" x14ac:dyDescent="0.25">
      <c r="A171" s="31" t="s">
        <v>835</v>
      </c>
      <c r="B171" s="32">
        <v>124431200</v>
      </c>
      <c r="C171" s="33" t="s">
        <v>992</v>
      </c>
      <c r="D171" s="62">
        <v>45737</v>
      </c>
      <c r="E171" s="81" t="s">
        <v>472</v>
      </c>
      <c r="F171" s="41" t="s">
        <v>993</v>
      </c>
      <c r="G171" s="32" t="s">
        <v>994</v>
      </c>
      <c r="H171" s="41" t="s">
        <v>381</v>
      </c>
      <c r="I171" s="41" t="s">
        <v>995</v>
      </c>
      <c r="J171" s="31"/>
      <c r="K171" s="34">
        <v>45737</v>
      </c>
      <c r="L171" s="117"/>
      <c r="M171" s="112">
        <v>215</v>
      </c>
      <c r="N171" s="31"/>
      <c r="O171" s="41">
        <v>2000</v>
      </c>
      <c r="P171" s="41">
        <v>261</v>
      </c>
      <c r="Q171" s="31"/>
      <c r="R171" s="31"/>
      <c r="S171" s="31"/>
    </row>
    <row r="172" spans="1:20" x14ac:dyDescent="0.25">
      <c r="A172" s="31" t="s">
        <v>835</v>
      </c>
      <c r="B172" s="41">
        <v>124431200</v>
      </c>
      <c r="C172" s="33" t="s">
        <v>996</v>
      </c>
      <c r="D172" s="90">
        <v>45737</v>
      </c>
      <c r="E172" s="41" t="s">
        <v>690</v>
      </c>
      <c r="F172" s="33" t="s">
        <v>997</v>
      </c>
      <c r="G172" s="33" t="s">
        <v>998</v>
      </c>
      <c r="H172" s="41" t="s">
        <v>381</v>
      </c>
      <c r="I172" s="33" t="s">
        <v>999</v>
      </c>
      <c r="J172" s="31"/>
      <c r="K172" s="34">
        <v>45737</v>
      </c>
      <c r="L172" s="117"/>
      <c r="M172" s="108">
        <v>240.12</v>
      </c>
      <c r="N172" s="31"/>
      <c r="O172" s="33">
        <v>2000</v>
      </c>
      <c r="P172" s="41">
        <v>216</v>
      </c>
      <c r="Q172" s="31"/>
      <c r="R172" s="31"/>
      <c r="S172" s="31"/>
    </row>
    <row r="173" spans="1:20" ht="27" x14ac:dyDescent="0.25">
      <c r="A173" s="31" t="s">
        <v>835</v>
      </c>
      <c r="B173" s="41">
        <v>124431200</v>
      </c>
      <c r="C173" s="41" t="s">
        <v>1000</v>
      </c>
      <c r="D173" s="34">
        <v>45747</v>
      </c>
      <c r="E173" s="41" t="s">
        <v>690</v>
      </c>
      <c r="F173" s="33" t="s">
        <v>1001</v>
      </c>
      <c r="G173" s="32" t="s">
        <v>1002</v>
      </c>
      <c r="H173" s="33" t="s">
        <v>381</v>
      </c>
      <c r="I173" s="118" t="s">
        <v>1003</v>
      </c>
      <c r="J173" s="31"/>
      <c r="K173" s="34">
        <v>45747</v>
      </c>
      <c r="L173" s="117"/>
      <c r="M173" s="108">
        <v>640.01</v>
      </c>
      <c r="N173" s="31"/>
      <c r="O173" s="33">
        <v>2000</v>
      </c>
      <c r="P173" s="33">
        <v>291</v>
      </c>
      <c r="Q173" s="31"/>
      <c r="R173" s="31"/>
      <c r="S173" s="31"/>
    </row>
    <row r="174" spans="1:20" ht="22.5" x14ac:dyDescent="0.25">
      <c r="A174" s="31" t="s">
        <v>835</v>
      </c>
      <c r="B174" s="41">
        <v>124431200</v>
      </c>
      <c r="C174" s="31"/>
      <c r="D174" s="62">
        <v>45737</v>
      </c>
      <c r="E174" s="81" t="s">
        <v>907</v>
      </c>
      <c r="F174" s="31"/>
      <c r="G174" s="41" t="s">
        <v>646</v>
      </c>
      <c r="H174" s="41" t="s">
        <v>376</v>
      </c>
      <c r="I174" s="31"/>
      <c r="J174" s="31"/>
      <c r="K174" s="62">
        <v>45737</v>
      </c>
      <c r="L174" s="117">
        <v>4.63</v>
      </c>
      <c r="M174" s="108"/>
      <c r="N174" s="32">
        <v>122273497</v>
      </c>
      <c r="O174" s="31"/>
      <c r="P174" s="31"/>
      <c r="Q174" s="31"/>
      <c r="R174" s="31"/>
      <c r="S174" s="31"/>
    </row>
    <row r="175" spans="1:20" ht="22.5" x14ac:dyDescent="0.25">
      <c r="A175" s="31" t="s">
        <v>835</v>
      </c>
      <c r="B175" s="41">
        <v>124431200</v>
      </c>
      <c r="C175" s="31"/>
      <c r="D175" s="62">
        <v>45737</v>
      </c>
      <c r="E175" s="81" t="s">
        <v>907</v>
      </c>
      <c r="F175" s="31"/>
      <c r="G175" s="41" t="s">
        <v>646</v>
      </c>
      <c r="H175" s="41" t="s">
        <v>376</v>
      </c>
      <c r="I175" s="31"/>
      <c r="J175" s="31"/>
      <c r="K175" s="62">
        <v>45737</v>
      </c>
      <c r="L175" s="117">
        <v>0.28999999999999998</v>
      </c>
      <c r="M175" s="108"/>
      <c r="N175" s="32">
        <v>122273497</v>
      </c>
      <c r="O175" s="31"/>
      <c r="P175" s="31"/>
      <c r="Q175" s="31"/>
      <c r="R175" s="31"/>
      <c r="S175" s="31"/>
    </row>
    <row r="176" spans="1:20" ht="22.5" x14ac:dyDescent="0.25">
      <c r="A176" s="31" t="s">
        <v>835</v>
      </c>
      <c r="B176" s="41">
        <v>124431200</v>
      </c>
      <c r="C176" s="31"/>
      <c r="D176" s="62">
        <v>45737</v>
      </c>
      <c r="E176" s="81" t="s">
        <v>907</v>
      </c>
      <c r="F176" s="31"/>
      <c r="G176" s="41" t="s">
        <v>646</v>
      </c>
      <c r="H176" s="33" t="s">
        <v>401</v>
      </c>
      <c r="I176" s="31"/>
      <c r="J176" s="31"/>
      <c r="K176" s="62">
        <v>45737</v>
      </c>
      <c r="L176" s="117"/>
      <c r="M176" s="108">
        <v>1158.8399999999999</v>
      </c>
      <c r="N176" s="32">
        <v>122273497</v>
      </c>
      <c r="O176" s="31"/>
      <c r="P176" s="31"/>
      <c r="Q176" s="31"/>
      <c r="R176" s="31"/>
      <c r="S176" s="31"/>
    </row>
    <row r="177" spans="1:19" ht="22.5" x14ac:dyDescent="0.25">
      <c r="A177" s="31" t="s">
        <v>835</v>
      </c>
      <c r="B177" s="41">
        <v>124431200</v>
      </c>
      <c r="C177" s="31"/>
      <c r="D177" s="62">
        <v>45737</v>
      </c>
      <c r="E177" s="81" t="s">
        <v>907</v>
      </c>
      <c r="F177" s="31"/>
      <c r="G177" s="41" t="s">
        <v>646</v>
      </c>
      <c r="H177" s="33" t="s">
        <v>401</v>
      </c>
      <c r="I177" s="31"/>
      <c r="J177" s="31"/>
      <c r="K177" s="62">
        <v>45737</v>
      </c>
      <c r="L177" s="117"/>
      <c r="M177" s="108">
        <v>1211.96</v>
      </c>
      <c r="N177" s="32">
        <v>122273497</v>
      </c>
      <c r="O177" s="31"/>
      <c r="P177" s="31"/>
      <c r="Q177" s="31"/>
      <c r="R177" s="31"/>
      <c r="S177" s="31"/>
    </row>
    <row r="178" spans="1:19" ht="22.5" x14ac:dyDescent="0.25">
      <c r="A178" s="31" t="s">
        <v>835</v>
      </c>
      <c r="B178" s="41">
        <v>124431200</v>
      </c>
      <c r="C178" s="31"/>
      <c r="D178" s="62">
        <v>45737</v>
      </c>
      <c r="E178" s="81" t="s">
        <v>907</v>
      </c>
      <c r="F178" s="31"/>
      <c r="G178" s="41" t="s">
        <v>646</v>
      </c>
      <c r="H178" s="33" t="s">
        <v>376</v>
      </c>
      <c r="I178" s="31"/>
      <c r="J178" s="31"/>
      <c r="K178" s="62">
        <v>45737</v>
      </c>
      <c r="L178" s="117">
        <v>1558</v>
      </c>
      <c r="M178" s="108"/>
      <c r="N178" s="33">
        <v>122273497</v>
      </c>
      <c r="O178" s="31"/>
      <c r="P178" s="31"/>
      <c r="Q178" s="31"/>
      <c r="R178" s="31"/>
      <c r="S178" s="31"/>
    </row>
    <row r="179" spans="1:19" ht="27" x14ac:dyDescent="0.25">
      <c r="A179" s="136" t="s">
        <v>835</v>
      </c>
      <c r="B179" s="41">
        <v>124431200</v>
      </c>
      <c r="C179" s="31"/>
      <c r="D179" s="62">
        <v>45740</v>
      </c>
      <c r="E179" s="81" t="s">
        <v>907</v>
      </c>
      <c r="F179" s="31"/>
      <c r="G179" s="32" t="s">
        <v>1004</v>
      </c>
      <c r="H179" s="33" t="s">
        <v>426</v>
      </c>
      <c r="I179" s="31"/>
      <c r="J179" s="31"/>
      <c r="K179" s="62">
        <v>45737</v>
      </c>
      <c r="L179" s="117">
        <v>2943</v>
      </c>
      <c r="M179" s="108"/>
      <c r="N179" s="31"/>
      <c r="O179" s="31"/>
      <c r="P179" s="31"/>
      <c r="Q179" s="31"/>
      <c r="R179" s="31"/>
      <c r="S179" s="31"/>
    </row>
    <row r="180" spans="1:19" ht="54" x14ac:dyDescent="0.25">
      <c r="A180" s="78" t="s">
        <v>835</v>
      </c>
      <c r="B180" s="41">
        <v>124431200</v>
      </c>
      <c r="C180" s="41" t="s">
        <v>1005</v>
      </c>
      <c r="D180" s="62">
        <v>45740</v>
      </c>
      <c r="E180" s="81" t="s">
        <v>907</v>
      </c>
      <c r="F180" s="31"/>
      <c r="G180" s="32" t="s">
        <v>1006</v>
      </c>
      <c r="H180" s="41" t="s">
        <v>401</v>
      </c>
      <c r="I180" s="41" t="s">
        <v>1007</v>
      </c>
      <c r="J180" s="31"/>
      <c r="K180" s="62">
        <v>45740</v>
      </c>
      <c r="L180" s="117"/>
      <c r="M180" s="108">
        <v>3648</v>
      </c>
      <c r="N180" s="31"/>
      <c r="O180" s="31"/>
      <c r="P180" s="31"/>
      <c r="Q180" s="31"/>
      <c r="R180" s="31"/>
      <c r="S180" s="31"/>
    </row>
    <row r="181" spans="1:19" ht="54" x14ac:dyDescent="0.25">
      <c r="A181" s="78" t="s">
        <v>835</v>
      </c>
      <c r="B181" s="41">
        <v>124431200</v>
      </c>
      <c r="C181" s="32" t="s">
        <v>1008</v>
      </c>
      <c r="D181" s="62">
        <v>45740</v>
      </c>
      <c r="E181" s="81" t="s">
        <v>907</v>
      </c>
      <c r="F181" s="31"/>
      <c r="G181" s="32" t="s">
        <v>1009</v>
      </c>
      <c r="H181" s="41" t="s">
        <v>401</v>
      </c>
      <c r="I181" s="41" t="s">
        <v>1010</v>
      </c>
      <c r="J181" s="31"/>
      <c r="K181" s="62">
        <v>45740</v>
      </c>
      <c r="L181" s="117"/>
      <c r="M181" s="108">
        <v>3648</v>
      </c>
      <c r="N181" s="31"/>
      <c r="O181" s="31"/>
      <c r="P181" s="31"/>
      <c r="Q181" s="31"/>
      <c r="R181" s="31"/>
      <c r="S181" s="31"/>
    </row>
    <row r="182" spans="1:19" ht="54" x14ac:dyDescent="0.25">
      <c r="A182" s="31" t="s">
        <v>835</v>
      </c>
      <c r="B182" s="41">
        <v>124431200</v>
      </c>
      <c r="C182" s="41" t="s">
        <v>1011</v>
      </c>
      <c r="D182" s="62">
        <v>45740</v>
      </c>
      <c r="E182" s="81" t="s">
        <v>907</v>
      </c>
      <c r="F182" s="31"/>
      <c r="G182" s="32" t="s">
        <v>1009</v>
      </c>
      <c r="H182" s="41" t="s">
        <v>401</v>
      </c>
      <c r="I182" s="41" t="s">
        <v>1012</v>
      </c>
      <c r="J182" s="31"/>
      <c r="K182" s="62">
        <v>45740</v>
      </c>
      <c r="L182" s="117"/>
      <c r="M182" s="108">
        <v>2918.4</v>
      </c>
      <c r="N182" s="31"/>
      <c r="O182" s="31"/>
      <c r="P182" s="31"/>
      <c r="Q182" s="31"/>
      <c r="R182" s="31"/>
      <c r="S182" s="31"/>
    </row>
    <row r="183" spans="1:19" ht="54" x14ac:dyDescent="0.25">
      <c r="A183" s="31" t="s">
        <v>835</v>
      </c>
      <c r="B183" s="41">
        <v>124431200</v>
      </c>
      <c r="C183" s="41" t="s">
        <v>1013</v>
      </c>
      <c r="D183" s="62">
        <v>45740</v>
      </c>
      <c r="E183" s="81" t="s">
        <v>907</v>
      </c>
      <c r="F183" s="31"/>
      <c r="G183" s="32" t="s">
        <v>1014</v>
      </c>
      <c r="H183" s="41" t="s">
        <v>401</v>
      </c>
      <c r="I183" s="41" t="s">
        <v>1015</v>
      </c>
      <c r="J183" s="31"/>
      <c r="K183" s="62">
        <v>45740</v>
      </c>
      <c r="L183" s="117"/>
      <c r="M183" s="108">
        <v>2918.4</v>
      </c>
      <c r="N183" s="31"/>
      <c r="O183" s="31"/>
      <c r="P183" s="31"/>
      <c r="Q183" s="31"/>
      <c r="R183" s="31"/>
      <c r="S183" s="31"/>
    </row>
    <row r="184" spans="1:19" ht="54" x14ac:dyDescent="0.25">
      <c r="A184" s="31" t="s">
        <v>835</v>
      </c>
      <c r="B184" s="41">
        <v>124431200</v>
      </c>
      <c r="C184" s="135" t="s">
        <v>1016</v>
      </c>
      <c r="D184" s="62">
        <v>45740</v>
      </c>
      <c r="E184" s="81" t="s">
        <v>907</v>
      </c>
      <c r="F184" s="31"/>
      <c r="G184" s="32" t="s">
        <v>1017</v>
      </c>
      <c r="H184" s="41" t="s">
        <v>401</v>
      </c>
      <c r="I184" s="41" t="s">
        <v>1018</v>
      </c>
      <c r="J184" s="31"/>
      <c r="K184" s="62">
        <v>45740</v>
      </c>
      <c r="L184" s="117"/>
      <c r="M184" s="108">
        <v>2120</v>
      </c>
      <c r="N184" s="31"/>
      <c r="O184" s="31"/>
      <c r="P184" s="31"/>
      <c r="Q184" s="31"/>
      <c r="R184" s="31"/>
      <c r="S184" s="31"/>
    </row>
    <row r="185" spans="1:19" ht="54" x14ac:dyDescent="0.25">
      <c r="A185" s="31" t="s">
        <v>835</v>
      </c>
      <c r="B185" s="41">
        <v>124431200</v>
      </c>
      <c r="C185" s="32" t="s">
        <v>1019</v>
      </c>
      <c r="D185" s="62">
        <v>45740</v>
      </c>
      <c r="E185" s="81" t="s">
        <v>907</v>
      </c>
      <c r="F185" s="31"/>
      <c r="G185" s="32" t="s">
        <v>1020</v>
      </c>
      <c r="H185" s="41" t="s">
        <v>401</v>
      </c>
      <c r="I185" s="41" t="s">
        <v>1021</v>
      </c>
      <c r="J185" s="31"/>
      <c r="K185" s="62">
        <v>45740</v>
      </c>
      <c r="L185" s="117"/>
      <c r="M185" s="108">
        <v>2120</v>
      </c>
      <c r="N185" s="31"/>
      <c r="O185" s="31"/>
      <c r="P185" s="31"/>
      <c r="Q185" s="31"/>
      <c r="R185" s="31"/>
      <c r="S185" s="31"/>
    </row>
    <row r="186" spans="1:19" ht="54" x14ac:dyDescent="0.25">
      <c r="A186" s="31" t="s">
        <v>835</v>
      </c>
      <c r="B186" s="41">
        <v>124431200</v>
      </c>
      <c r="C186" s="41" t="s">
        <v>1022</v>
      </c>
      <c r="D186" s="62">
        <v>45740</v>
      </c>
      <c r="E186" s="81" t="s">
        <v>907</v>
      </c>
      <c r="F186" s="31"/>
      <c r="G186" s="32" t="s">
        <v>1023</v>
      </c>
      <c r="H186" s="41" t="s">
        <v>401</v>
      </c>
      <c r="I186" s="41" t="s">
        <v>1024</v>
      </c>
      <c r="J186" s="31"/>
      <c r="K186" s="62">
        <v>45740</v>
      </c>
      <c r="L186" s="117"/>
      <c r="M186" s="108">
        <v>1696</v>
      </c>
      <c r="N186" s="31"/>
      <c r="O186" s="31"/>
      <c r="P186" s="31"/>
      <c r="Q186" s="31"/>
      <c r="R186" s="31"/>
      <c r="S186" s="31"/>
    </row>
    <row r="187" spans="1:19" ht="54" x14ac:dyDescent="0.25">
      <c r="A187" s="31" t="s">
        <v>835</v>
      </c>
      <c r="B187" s="41">
        <v>124431200</v>
      </c>
      <c r="C187" s="33" t="s">
        <v>1025</v>
      </c>
      <c r="D187" s="62">
        <v>45740</v>
      </c>
      <c r="E187" s="81" t="s">
        <v>907</v>
      </c>
      <c r="F187" s="31"/>
      <c r="G187" s="32" t="s">
        <v>1026</v>
      </c>
      <c r="H187" s="41" t="s">
        <v>401</v>
      </c>
      <c r="I187" s="32" t="s">
        <v>1027</v>
      </c>
      <c r="J187" s="31"/>
      <c r="K187" s="62">
        <v>45740</v>
      </c>
      <c r="L187" s="117"/>
      <c r="M187" s="108">
        <v>1696</v>
      </c>
      <c r="N187" s="31"/>
      <c r="O187" s="31"/>
      <c r="P187" s="31"/>
      <c r="Q187" s="31"/>
      <c r="R187" s="31"/>
      <c r="S187" s="31"/>
    </row>
    <row r="188" spans="1:19" x14ac:dyDescent="0.25">
      <c r="A188" s="31" t="s">
        <v>835</v>
      </c>
      <c r="B188" s="41">
        <v>124431200</v>
      </c>
      <c r="C188" s="33" t="s">
        <v>1028</v>
      </c>
      <c r="D188" s="62">
        <v>45742</v>
      </c>
      <c r="E188" s="33" t="s">
        <v>521</v>
      </c>
      <c r="F188" s="33" t="s">
        <v>1029</v>
      </c>
      <c r="G188" s="41" t="s">
        <v>1030</v>
      </c>
      <c r="H188" s="33" t="s">
        <v>381</v>
      </c>
      <c r="I188" s="41" t="s">
        <v>1031</v>
      </c>
      <c r="J188" s="31"/>
      <c r="K188" s="62">
        <v>45742</v>
      </c>
      <c r="L188" s="117"/>
      <c r="M188" s="108">
        <v>660</v>
      </c>
      <c r="N188" s="31"/>
      <c r="O188" s="33">
        <v>2000</v>
      </c>
      <c r="P188" s="33">
        <v>211</v>
      </c>
      <c r="Q188" s="31"/>
      <c r="R188" s="31"/>
      <c r="S188" s="31"/>
    </row>
    <row r="189" spans="1:19" ht="27" x14ac:dyDescent="0.25">
      <c r="A189" s="31" t="s">
        <v>835</v>
      </c>
      <c r="B189" s="41">
        <v>124431200</v>
      </c>
      <c r="C189" s="41" t="s">
        <v>964</v>
      </c>
      <c r="D189" s="62">
        <v>45747</v>
      </c>
      <c r="E189" s="81" t="s">
        <v>907</v>
      </c>
      <c r="F189" s="33"/>
      <c r="G189" s="32" t="s">
        <v>1032</v>
      </c>
      <c r="H189" s="41" t="s">
        <v>374</v>
      </c>
      <c r="I189" s="31"/>
      <c r="J189" s="31"/>
      <c r="K189" s="62">
        <v>45747</v>
      </c>
      <c r="L189" s="117">
        <v>316666.65999999997</v>
      </c>
      <c r="M189" s="108"/>
      <c r="N189" s="31"/>
      <c r="O189" s="31"/>
      <c r="P189" s="31"/>
      <c r="Q189" s="31"/>
      <c r="R189" s="31"/>
      <c r="S189" s="31"/>
    </row>
    <row r="190" spans="1:19" ht="27" x14ac:dyDescent="0.25">
      <c r="A190" s="31" t="s">
        <v>835</v>
      </c>
      <c r="B190" s="41">
        <v>124431200</v>
      </c>
      <c r="C190" s="33" t="s">
        <v>1033</v>
      </c>
      <c r="D190" s="34">
        <v>45747</v>
      </c>
      <c r="E190" s="81" t="s">
        <v>907</v>
      </c>
      <c r="F190" s="33" t="s">
        <v>1034</v>
      </c>
      <c r="G190" s="32" t="s">
        <v>1035</v>
      </c>
      <c r="H190" s="33" t="s">
        <v>382</v>
      </c>
      <c r="I190" s="31"/>
      <c r="J190" s="31"/>
      <c r="K190" s="62">
        <v>45747</v>
      </c>
      <c r="L190" s="117"/>
      <c r="M190" s="108">
        <v>124490.42</v>
      </c>
      <c r="N190" s="31"/>
      <c r="O190" s="41">
        <v>1000</v>
      </c>
      <c r="P190" s="41">
        <v>113</v>
      </c>
      <c r="Q190" s="31"/>
      <c r="R190" s="31"/>
      <c r="S190" s="31"/>
    </row>
    <row r="191" spans="1:19" ht="27" x14ac:dyDescent="0.25">
      <c r="A191" s="31" t="s">
        <v>835</v>
      </c>
      <c r="B191" s="41">
        <v>124431200</v>
      </c>
      <c r="C191" s="33" t="s">
        <v>1036</v>
      </c>
      <c r="D191" s="34">
        <v>45747</v>
      </c>
      <c r="E191" s="81" t="s">
        <v>907</v>
      </c>
      <c r="F191" s="31"/>
      <c r="G191" s="32" t="s">
        <v>1037</v>
      </c>
      <c r="H191" s="33" t="s">
        <v>374</v>
      </c>
      <c r="I191" s="31"/>
      <c r="J191" s="31"/>
      <c r="K191" s="62">
        <v>45747</v>
      </c>
      <c r="L191" s="117">
        <v>3891</v>
      </c>
      <c r="M191" s="108"/>
      <c r="N191" s="31"/>
      <c r="O191" s="31"/>
      <c r="P191" s="31"/>
      <c r="Q191" s="31"/>
      <c r="R191" s="31"/>
      <c r="S191" s="31"/>
    </row>
    <row r="192" spans="1:19" ht="27" x14ac:dyDescent="0.25">
      <c r="A192" s="31" t="s">
        <v>835</v>
      </c>
      <c r="B192" s="41">
        <v>124431200</v>
      </c>
      <c r="C192" s="33" t="s">
        <v>1033</v>
      </c>
      <c r="D192" s="34">
        <v>45747</v>
      </c>
      <c r="E192" s="81" t="s">
        <v>907</v>
      </c>
      <c r="F192" s="41" t="s">
        <v>1038</v>
      </c>
      <c r="G192" s="32" t="s">
        <v>1035</v>
      </c>
      <c r="H192" s="33" t="s">
        <v>382</v>
      </c>
      <c r="I192" s="31"/>
      <c r="J192" s="31"/>
      <c r="K192" s="62">
        <v>45747</v>
      </c>
      <c r="L192" s="117"/>
      <c r="M192" s="108">
        <v>3677.5</v>
      </c>
      <c r="N192" s="31"/>
      <c r="O192" s="41">
        <v>1000</v>
      </c>
      <c r="P192" s="41">
        <v>113</v>
      </c>
      <c r="Q192" s="31"/>
      <c r="R192" s="31"/>
      <c r="S192" s="31"/>
    </row>
    <row r="193" spans="1:20" ht="27" x14ac:dyDescent="0.25">
      <c r="A193" s="31" t="s">
        <v>835</v>
      </c>
      <c r="B193" s="41">
        <v>124431200</v>
      </c>
      <c r="C193" s="33" t="s">
        <v>1033</v>
      </c>
      <c r="D193" s="34">
        <v>45747</v>
      </c>
      <c r="E193" s="81" t="s">
        <v>907</v>
      </c>
      <c r="F193" s="41" t="s">
        <v>1039</v>
      </c>
      <c r="G193" s="32" t="s">
        <v>1035</v>
      </c>
      <c r="H193" s="33" t="s">
        <v>382</v>
      </c>
      <c r="I193" s="31"/>
      <c r="J193" s="31"/>
      <c r="K193" s="62">
        <v>45747</v>
      </c>
      <c r="L193" s="117"/>
      <c r="M193" s="108">
        <v>5721.75</v>
      </c>
      <c r="N193" s="31"/>
      <c r="O193" s="41">
        <v>1000</v>
      </c>
      <c r="P193" s="41">
        <v>113</v>
      </c>
      <c r="Q193" s="31"/>
      <c r="R193" s="31"/>
      <c r="S193" s="31"/>
    </row>
    <row r="194" spans="1:20" ht="27" x14ac:dyDescent="0.25">
      <c r="A194" s="31" t="s">
        <v>835</v>
      </c>
      <c r="B194" s="41">
        <v>124431200</v>
      </c>
      <c r="C194" s="33" t="s">
        <v>1033</v>
      </c>
      <c r="D194" s="34">
        <v>45747</v>
      </c>
      <c r="E194" s="81" t="s">
        <v>907</v>
      </c>
      <c r="F194" s="41" t="s">
        <v>1040</v>
      </c>
      <c r="G194" s="32" t="s">
        <v>1035</v>
      </c>
      <c r="H194" s="33" t="s">
        <v>382</v>
      </c>
      <c r="I194" s="31"/>
      <c r="J194" s="31"/>
      <c r="K194" s="62">
        <v>45747</v>
      </c>
      <c r="L194" s="117"/>
      <c r="M194" s="108">
        <v>2737.51</v>
      </c>
      <c r="N194" s="31"/>
      <c r="O194" s="41">
        <v>1000</v>
      </c>
      <c r="P194" s="41">
        <v>113</v>
      </c>
      <c r="Q194" s="31"/>
      <c r="R194" s="31"/>
      <c r="S194" s="31"/>
      <c r="T194" s="261">
        <f>SUBTOTAL(9,M190:M194)</f>
        <v>136627.18</v>
      </c>
    </row>
    <row r="195" spans="1:20" ht="27" x14ac:dyDescent="0.25">
      <c r="A195" s="98" t="s">
        <v>835</v>
      </c>
      <c r="B195" s="99">
        <v>124431200</v>
      </c>
      <c r="C195" s="100" t="s">
        <v>1043</v>
      </c>
      <c r="D195" s="101">
        <v>45747</v>
      </c>
      <c r="E195" s="102" t="s">
        <v>907</v>
      </c>
      <c r="F195" s="99" t="s">
        <v>1041</v>
      </c>
      <c r="G195" s="103" t="s">
        <v>1042</v>
      </c>
      <c r="H195" s="100" t="s">
        <v>381</v>
      </c>
      <c r="I195" s="99" t="s">
        <v>1044</v>
      </c>
      <c r="J195" s="98"/>
      <c r="K195" s="104">
        <v>45747</v>
      </c>
      <c r="L195" s="105"/>
      <c r="M195" s="106">
        <v>6800</v>
      </c>
      <c r="N195" s="98"/>
      <c r="O195" s="99">
        <v>2000</v>
      </c>
      <c r="P195" s="99">
        <v>261</v>
      </c>
      <c r="Q195" s="98"/>
      <c r="R195" s="98"/>
      <c r="S195" s="98"/>
    </row>
    <row r="196" spans="1:20" ht="22.5" x14ac:dyDescent="0.25">
      <c r="A196" s="31" t="s">
        <v>1051</v>
      </c>
      <c r="B196" s="41">
        <v>122273497</v>
      </c>
      <c r="C196" s="33" t="s">
        <v>1625</v>
      </c>
      <c r="D196" s="34">
        <v>45748</v>
      </c>
      <c r="E196" s="81" t="s">
        <v>907</v>
      </c>
      <c r="F196" s="41"/>
      <c r="G196" s="32" t="s">
        <v>1053</v>
      </c>
      <c r="H196" s="33" t="s">
        <v>425</v>
      </c>
      <c r="I196" s="41"/>
      <c r="J196" s="31"/>
      <c r="K196" s="62">
        <f>+D196</f>
        <v>45748</v>
      </c>
      <c r="L196" s="117">
        <v>0.78</v>
      </c>
      <c r="M196" s="108"/>
      <c r="N196" s="31"/>
      <c r="O196" s="41"/>
      <c r="P196" s="41"/>
      <c r="Q196" s="31"/>
      <c r="R196" s="31"/>
      <c r="S196" s="31"/>
    </row>
    <row r="197" spans="1:20" ht="27" x14ac:dyDescent="0.25">
      <c r="A197" s="31" t="s">
        <v>1051</v>
      </c>
      <c r="B197" s="41">
        <v>122273497</v>
      </c>
      <c r="C197" s="33" t="s">
        <v>1627</v>
      </c>
      <c r="D197" s="34">
        <v>45749</v>
      </c>
      <c r="E197" s="81" t="s">
        <v>907</v>
      </c>
      <c r="F197" s="41"/>
      <c r="G197" s="32" t="s">
        <v>1626</v>
      </c>
      <c r="H197" s="33" t="s">
        <v>388</v>
      </c>
      <c r="I197" s="41"/>
      <c r="J197" s="31"/>
      <c r="K197" s="62">
        <f t="shared" ref="K197:K200" si="1">+D197</f>
        <v>45749</v>
      </c>
      <c r="L197" s="117"/>
      <c r="M197" s="108">
        <v>290.60000000000002</v>
      </c>
      <c r="N197" s="31"/>
      <c r="O197" s="41"/>
      <c r="P197" s="41"/>
      <c r="Q197" s="31"/>
      <c r="R197" s="31"/>
      <c r="S197" s="31"/>
    </row>
    <row r="198" spans="1:20" ht="27" x14ac:dyDescent="0.25">
      <c r="A198" s="31" t="s">
        <v>1051</v>
      </c>
      <c r="B198" s="41">
        <v>122273497</v>
      </c>
      <c r="C198" s="33" t="s">
        <v>1627</v>
      </c>
      <c r="D198" s="34">
        <v>45749</v>
      </c>
      <c r="E198" s="81" t="s">
        <v>907</v>
      </c>
      <c r="F198" s="41"/>
      <c r="G198" s="32" t="s">
        <v>1626</v>
      </c>
      <c r="H198" s="33" t="s">
        <v>388</v>
      </c>
      <c r="I198" s="41"/>
      <c r="J198" s="31"/>
      <c r="K198" s="62">
        <f t="shared" si="1"/>
        <v>45749</v>
      </c>
      <c r="L198" s="117"/>
      <c r="M198" s="108">
        <v>46.49</v>
      </c>
      <c r="N198" s="31"/>
      <c r="O198" s="41"/>
      <c r="P198" s="41"/>
      <c r="Q198" s="31"/>
      <c r="R198" s="31"/>
      <c r="S198" s="31"/>
    </row>
    <row r="199" spans="1:20" ht="27" x14ac:dyDescent="0.25">
      <c r="A199" s="31" t="s">
        <v>1051</v>
      </c>
      <c r="B199" s="41">
        <v>122273497</v>
      </c>
      <c r="C199" s="33" t="s">
        <v>1627</v>
      </c>
      <c r="D199" s="34">
        <v>45749</v>
      </c>
      <c r="E199" s="81" t="s">
        <v>907</v>
      </c>
      <c r="F199" s="41"/>
      <c r="G199" s="32" t="s">
        <v>1626</v>
      </c>
      <c r="H199" s="33" t="s">
        <v>388</v>
      </c>
      <c r="I199" s="41"/>
      <c r="J199" s="31"/>
      <c r="K199" s="62">
        <f t="shared" si="1"/>
        <v>45749</v>
      </c>
      <c r="L199" s="117"/>
      <c r="M199" s="108">
        <v>830</v>
      </c>
      <c r="N199" s="31"/>
      <c r="O199" s="41"/>
      <c r="P199" s="41"/>
      <c r="Q199" s="31"/>
      <c r="R199" s="31"/>
      <c r="S199" s="31"/>
    </row>
    <row r="200" spans="1:20" ht="27" x14ac:dyDescent="0.25">
      <c r="A200" s="31" t="s">
        <v>1051</v>
      </c>
      <c r="B200" s="41">
        <v>122273497</v>
      </c>
      <c r="C200" s="33" t="s">
        <v>1627</v>
      </c>
      <c r="D200" s="34">
        <v>45749</v>
      </c>
      <c r="E200" s="81" t="s">
        <v>907</v>
      </c>
      <c r="F200" s="41"/>
      <c r="G200" s="32" t="s">
        <v>1626</v>
      </c>
      <c r="H200" s="33" t="s">
        <v>388</v>
      </c>
      <c r="I200" s="41"/>
      <c r="J200" s="31"/>
      <c r="K200" s="62">
        <f t="shared" si="1"/>
        <v>45749</v>
      </c>
      <c r="L200" s="117"/>
      <c r="M200" s="108">
        <v>132.80000000000001</v>
      </c>
      <c r="N200" s="31"/>
      <c r="O200" s="41"/>
      <c r="P200" s="41"/>
      <c r="Q200" s="31"/>
      <c r="R200" s="31"/>
      <c r="S200" s="31"/>
    </row>
    <row r="201" spans="1:20" ht="27" x14ac:dyDescent="0.25">
      <c r="A201" s="31" t="s">
        <v>1051</v>
      </c>
      <c r="B201" s="41">
        <v>124431200</v>
      </c>
      <c r="C201" s="41" t="s">
        <v>1052</v>
      </c>
      <c r="D201" s="62">
        <v>45748</v>
      </c>
      <c r="E201" s="32" t="s">
        <v>465</v>
      </c>
      <c r="F201" s="41"/>
      <c r="G201" s="32" t="s">
        <v>1053</v>
      </c>
      <c r="H201" s="41" t="s">
        <v>425</v>
      </c>
      <c r="I201" s="87"/>
      <c r="J201" s="31"/>
      <c r="K201" s="34">
        <f>+D201</f>
        <v>45748</v>
      </c>
      <c r="L201" s="88">
        <v>1.07</v>
      </c>
      <c r="M201" s="89"/>
      <c r="N201" s="31"/>
      <c r="O201" s="33"/>
      <c r="P201" s="33"/>
      <c r="Q201" s="31"/>
      <c r="R201" s="31"/>
      <c r="S201" s="31"/>
    </row>
    <row r="202" spans="1:20" ht="27" x14ac:dyDescent="0.25">
      <c r="A202" s="31" t="s">
        <v>1051</v>
      </c>
      <c r="B202" s="41">
        <v>124431200</v>
      </c>
      <c r="C202" s="41" t="s">
        <v>1054</v>
      </c>
      <c r="D202" s="62">
        <v>45754</v>
      </c>
      <c r="E202" s="32" t="s">
        <v>465</v>
      </c>
      <c r="F202" s="41"/>
      <c r="G202" s="32" t="s">
        <v>1055</v>
      </c>
      <c r="H202" s="72" t="s">
        <v>426</v>
      </c>
      <c r="I202" s="161"/>
      <c r="J202" s="37"/>
      <c r="K202" s="64">
        <f>+D202</f>
        <v>45754</v>
      </c>
      <c r="L202" s="133">
        <v>3631</v>
      </c>
      <c r="M202" s="85"/>
      <c r="N202" s="37"/>
      <c r="O202" s="72"/>
      <c r="P202" s="72"/>
      <c r="Q202" s="37"/>
      <c r="R202" s="37"/>
      <c r="S202" s="37"/>
    </row>
    <row r="203" spans="1:20" ht="27" x14ac:dyDescent="0.25">
      <c r="A203" s="31" t="s">
        <v>1051</v>
      </c>
      <c r="B203" s="41">
        <v>124431200</v>
      </c>
      <c r="C203" s="41" t="s">
        <v>1056</v>
      </c>
      <c r="D203" s="62">
        <v>45754</v>
      </c>
      <c r="E203" s="32" t="s">
        <v>465</v>
      </c>
      <c r="F203" s="41"/>
      <c r="G203" s="32" t="s">
        <v>1199</v>
      </c>
      <c r="H203" s="35" t="s">
        <v>426</v>
      </c>
      <c r="I203" s="37"/>
      <c r="J203" s="37"/>
      <c r="K203" s="64">
        <f t="shared" ref="K203:K266" si="2">+D203</f>
        <v>45754</v>
      </c>
      <c r="L203" s="84">
        <v>2120</v>
      </c>
      <c r="M203" s="85"/>
      <c r="N203" s="37"/>
      <c r="O203" s="72"/>
      <c r="P203" s="72"/>
      <c r="Q203" s="37"/>
      <c r="R203" s="37"/>
      <c r="S203" s="37"/>
    </row>
    <row r="204" spans="1:20" ht="27" x14ac:dyDescent="0.25">
      <c r="A204" s="31" t="s">
        <v>1051</v>
      </c>
      <c r="B204" s="41">
        <v>124431200</v>
      </c>
      <c r="C204" s="41" t="s">
        <v>1113</v>
      </c>
      <c r="D204" s="62">
        <v>45754</v>
      </c>
      <c r="E204" s="81" t="s">
        <v>907</v>
      </c>
      <c r="F204" s="41"/>
      <c r="G204" s="32" t="s">
        <v>1198</v>
      </c>
      <c r="H204" s="35" t="s">
        <v>426</v>
      </c>
      <c r="I204" s="37"/>
      <c r="J204" s="37"/>
      <c r="K204" s="64">
        <f t="shared" si="2"/>
        <v>45754</v>
      </c>
      <c r="L204" s="84">
        <v>2120</v>
      </c>
      <c r="M204" s="85"/>
      <c r="N204" s="37"/>
      <c r="O204" s="72"/>
      <c r="P204" s="72"/>
      <c r="Q204" s="37"/>
      <c r="R204" s="37"/>
      <c r="S204" s="37"/>
    </row>
    <row r="205" spans="1:20" ht="27" x14ac:dyDescent="0.25">
      <c r="A205" s="31" t="s">
        <v>1051</v>
      </c>
      <c r="B205" s="41">
        <v>124431200</v>
      </c>
      <c r="C205" s="41" t="s">
        <v>1115</v>
      </c>
      <c r="D205" s="62">
        <v>45754</v>
      </c>
      <c r="E205" s="81" t="s">
        <v>907</v>
      </c>
      <c r="F205" s="41"/>
      <c r="G205" s="32" t="s">
        <v>1200</v>
      </c>
      <c r="H205" s="35" t="s">
        <v>426</v>
      </c>
      <c r="I205" s="37"/>
      <c r="J205" s="37"/>
      <c r="K205" s="64">
        <f t="shared" si="2"/>
        <v>45754</v>
      </c>
      <c r="L205" s="84">
        <v>1696</v>
      </c>
      <c r="M205" s="85"/>
      <c r="N205" s="37"/>
      <c r="O205" s="72"/>
      <c r="P205" s="72"/>
      <c r="Q205" s="37"/>
      <c r="R205" s="37"/>
      <c r="S205" s="37"/>
    </row>
    <row r="206" spans="1:20" ht="27" x14ac:dyDescent="0.25">
      <c r="A206" s="31" t="s">
        <v>1051</v>
      </c>
      <c r="B206" s="41">
        <v>124431200</v>
      </c>
      <c r="C206" s="41" t="s">
        <v>1116</v>
      </c>
      <c r="D206" s="62">
        <v>45754</v>
      </c>
      <c r="E206" s="81" t="s">
        <v>907</v>
      </c>
      <c r="F206" s="41"/>
      <c r="G206" s="32" t="s">
        <v>1201</v>
      </c>
      <c r="H206" s="35" t="s">
        <v>426</v>
      </c>
      <c r="I206" s="37"/>
      <c r="J206" s="37"/>
      <c r="K206" s="64">
        <f t="shared" si="2"/>
        <v>45754</v>
      </c>
      <c r="L206" s="84">
        <v>1696</v>
      </c>
      <c r="M206" s="85"/>
      <c r="N206" s="37"/>
      <c r="O206" s="72"/>
      <c r="P206" s="72"/>
      <c r="Q206" s="37"/>
      <c r="R206" s="37"/>
      <c r="S206" s="37"/>
    </row>
    <row r="207" spans="1:20" ht="27" x14ac:dyDescent="0.25">
      <c r="A207" s="31" t="s">
        <v>1051</v>
      </c>
      <c r="B207" s="41">
        <v>124431200</v>
      </c>
      <c r="C207" s="41" t="s">
        <v>1059</v>
      </c>
      <c r="D207" s="62">
        <v>45754</v>
      </c>
      <c r="E207" s="81" t="s">
        <v>1202</v>
      </c>
      <c r="F207" s="41" t="s">
        <v>1268</v>
      </c>
      <c r="G207" s="32" t="s">
        <v>1203</v>
      </c>
      <c r="H207" s="35" t="s">
        <v>381</v>
      </c>
      <c r="I207" s="161" t="s">
        <v>1204</v>
      </c>
      <c r="J207" s="37"/>
      <c r="K207" s="64">
        <f t="shared" si="2"/>
        <v>45754</v>
      </c>
      <c r="L207" s="84"/>
      <c r="M207" s="85">
        <v>2999.58</v>
      </c>
      <c r="N207" s="37"/>
      <c r="O207" s="72">
        <v>4000</v>
      </c>
      <c r="P207" s="72">
        <v>441</v>
      </c>
      <c r="Q207" s="37"/>
      <c r="R207" s="37"/>
      <c r="S207" s="37"/>
    </row>
    <row r="208" spans="1:20" ht="27" x14ac:dyDescent="0.25">
      <c r="A208" s="31" t="s">
        <v>1051</v>
      </c>
      <c r="B208" s="41">
        <v>124431200</v>
      </c>
      <c r="C208" s="41" t="s">
        <v>1120</v>
      </c>
      <c r="D208" s="62">
        <v>45755</v>
      </c>
      <c r="E208" s="81" t="s">
        <v>907</v>
      </c>
      <c r="F208" s="41"/>
      <c r="G208" s="32" t="s">
        <v>1205</v>
      </c>
      <c r="H208" s="35" t="s">
        <v>426</v>
      </c>
      <c r="I208" s="37"/>
      <c r="J208" s="37"/>
      <c r="K208" s="64">
        <f t="shared" si="2"/>
        <v>45755</v>
      </c>
      <c r="L208" s="84">
        <v>3648</v>
      </c>
      <c r="M208" s="85"/>
      <c r="N208" s="37"/>
      <c r="O208" s="72"/>
      <c r="P208" s="72"/>
      <c r="Q208" s="37"/>
      <c r="R208" s="37"/>
      <c r="S208" s="37"/>
    </row>
    <row r="209" spans="1:20" ht="27" x14ac:dyDescent="0.25">
      <c r="A209" s="31" t="s">
        <v>1051</v>
      </c>
      <c r="B209" s="41">
        <v>124431200</v>
      </c>
      <c r="C209" s="41" t="s">
        <v>1121</v>
      </c>
      <c r="D209" s="62">
        <v>45755</v>
      </c>
      <c r="E209" s="81" t="s">
        <v>907</v>
      </c>
      <c r="F209" s="41"/>
      <c r="G209" s="32" t="s">
        <v>1206</v>
      </c>
      <c r="H209" s="35" t="s">
        <v>426</v>
      </c>
      <c r="I209" s="37"/>
      <c r="J209" s="37"/>
      <c r="K209" s="64">
        <f t="shared" si="2"/>
        <v>45755</v>
      </c>
      <c r="L209" s="84">
        <v>3648</v>
      </c>
      <c r="M209" s="85"/>
      <c r="N209" s="37"/>
      <c r="O209" s="72"/>
      <c r="P209" s="72"/>
      <c r="Q209" s="37"/>
      <c r="R209" s="37"/>
      <c r="S209" s="37"/>
    </row>
    <row r="210" spans="1:20" ht="27" x14ac:dyDescent="0.25">
      <c r="A210" s="31" t="s">
        <v>1051</v>
      </c>
      <c r="B210" s="41">
        <v>124431200</v>
      </c>
      <c r="C210" s="41" t="s">
        <v>1127</v>
      </c>
      <c r="D210" s="62">
        <v>45755</v>
      </c>
      <c r="E210" s="81" t="s">
        <v>907</v>
      </c>
      <c r="F210" s="41"/>
      <c r="G210" s="32" t="s">
        <v>1207</v>
      </c>
      <c r="H210" s="35" t="s">
        <v>426</v>
      </c>
      <c r="I210" s="37"/>
      <c r="J210" s="37"/>
      <c r="K210" s="64">
        <f t="shared" si="2"/>
        <v>45755</v>
      </c>
      <c r="L210" s="84">
        <v>2918.4</v>
      </c>
      <c r="M210" s="85"/>
      <c r="N210" s="37"/>
      <c r="O210" s="72"/>
      <c r="P210" s="72"/>
      <c r="Q210" s="37"/>
      <c r="R210" s="37"/>
      <c r="S210" s="37"/>
    </row>
    <row r="211" spans="1:20" ht="27" x14ac:dyDescent="0.25">
      <c r="A211" s="31" t="s">
        <v>1051</v>
      </c>
      <c r="B211" s="41">
        <v>124431200</v>
      </c>
      <c r="C211" s="41" t="s">
        <v>1148</v>
      </c>
      <c r="D211" s="62">
        <v>45755</v>
      </c>
      <c r="E211" s="81" t="s">
        <v>907</v>
      </c>
      <c r="F211" s="41"/>
      <c r="G211" s="32" t="s">
        <v>1208</v>
      </c>
      <c r="H211" s="35" t="s">
        <v>426</v>
      </c>
      <c r="I211" s="37"/>
      <c r="J211" s="37"/>
      <c r="K211" s="64">
        <f t="shared" si="2"/>
        <v>45755</v>
      </c>
      <c r="L211" s="84">
        <v>2918.4</v>
      </c>
      <c r="M211" s="85"/>
      <c r="N211" s="37"/>
      <c r="O211" s="72"/>
      <c r="P211" s="72"/>
      <c r="Q211" s="37"/>
      <c r="R211" s="37"/>
      <c r="S211" s="37"/>
    </row>
    <row r="212" spans="1:20" ht="27" x14ac:dyDescent="0.25">
      <c r="A212" s="31" t="s">
        <v>1051</v>
      </c>
      <c r="B212" s="41">
        <v>124431200</v>
      </c>
      <c r="C212" s="41" t="s">
        <v>1060</v>
      </c>
      <c r="D212" s="62">
        <v>45757</v>
      </c>
      <c r="E212" s="81" t="s">
        <v>1209</v>
      </c>
      <c r="F212" s="41" t="s">
        <v>1269</v>
      </c>
      <c r="G212" s="32" t="s">
        <v>1210</v>
      </c>
      <c r="H212" s="35" t="s">
        <v>381</v>
      </c>
      <c r="I212" s="160" t="s">
        <v>1211</v>
      </c>
      <c r="J212" s="37"/>
      <c r="K212" s="64">
        <f t="shared" si="2"/>
        <v>45757</v>
      </c>
      <c r="L212" s="84"/>
      <c r="M212" s="85">
        <v>1018.27</v>
      </c>
      <c r="N212" s="37"/>
      <c r="O212" s="72">
        <v>4000</v>
      </c>
      <c r="P212" s="72">
        <v>441</v>
      </c>
      <c r="Q212" s="37"/>
      <c r="R212" s="37"/>
      <c r="S212" s="37"/>
    </row>
    <row r="213" spans="1:20" ht="27" x14ac:dyDescent="0.25">
      <c r="A213" s="31" t="s">
        <v>1051</v>
      </c>
      <c r="B213" s="41">
        <v>124431200</v>
      </c>
      <c r="C213" s="33" t="s">
        <v>1061</v>
      </c>
      <c r="D213" s="62">
        <v>45758</v>
      </c>
      <c r="E213" s="81" t="s">
        <v>1212</v>
      </c>
      <c r="F213" s="41" t="s">
        <v>1214</v>
      </c>
      <c r="G213" s="32" t="s">
        <v>1213</v>
      </c>
      <c r="H213" s="35" t="s">
        <v>381</v>
      </c>
      <c r="I213" s="160" t="s">
        <v>1215</v>
      </c>
      <c r="J213" s="37"/>
      <c r="K213" s="64">
        <f t="shared" si="2"/>
        <v>45758</v>
      </c>
      <c r="L213" s="84"/>
      <c r="M213" s="85">
        <v>3500</v>
      </c>
      <c r="N213" s="37"/>
      <c r="O213" s="72">
        <v>4000</v>
      </c>
      <c r="P213" s="72">
        <v>441</v>
      </c>
      <c r="Q213" s="37"/>
      <c r="R213" s="37"/>
      <c r="S213" s="37"/>
    </row>
    <row r="214" spans="1:20" ht="27" x14ac:dyDescent="0.25">
      <c r="A214" s="31" t="s">
        <v>1051</v>
      </c>
      <c r="B214" s="41">
        <v>124431200</v>
      </c>
      <c r="C214" s="33" t="s">
        <v>1166</v>
      </c>
      <c r="D214" s="62">
        <v>45758</v>
      </c>
      <c r="E214" s="81" t="s">
        <v>907</v>
      </c>
      <c r="F214" s="41"/>
      <c r="G214" s="32" t="s">
        <v>1615</v>
      </c>
      <c r="H214" s="35" t="s">
        <v>422</v>
      </c>
      <c r="I214" s="37"/>
      <c r="J214" s="37"/>
      <c r="K214" s="64">
        <f t="shared" si="2"/>
        <v>45758</v>
      </c>
      <c r="L214" s="84"/>
      <c r="M214" s="85">
        <v>2120</v>
      </c>
      <c r="N214" s="37"/>
      <c r="O214" s="72"/>
      <c r="P214" s="72"/>
      <c r="Q214" s="37"/>
      <c r="R214" s="37"/>
      <c r="S214" s="37"/>
    </row>
    <row r="215" spans="1:20" ht="27" x14ac:dyDescent="0.25">
      <c r="A215" s="31" t="s">
        <v>1051</v>
      </c>
      <c r="B215" s="41">
        <v>124431200</v>
      </c>
      <c r="C215" s="33" t="s">
        <v>1218</v>
      </c>
      <c r="D215" s="62">
        <v>45758</v>
      </c>
      <c r="E215" s="81" t="s">
        <v>907</v>
      </c>
      <c r="F215" s="41"/>
      <c r="G215" s="32" t="s">
        <v>1616</v>
      </c>
      <c r="H215" s="35" t="s">
        <v>422</v>
      </c>
      <c r="I215" s="37"/>
      <c r="J215" s="37"/>
      <c r="K215" s="64">
        <f t="shared" si="2"/>
        <v>45758</v>
      </c>
      <c r="L215" s="84"/>
      <c r="M215" s="85">
        <v>2120</v>
      </c>
      <c r="N215" s="37"/>
      <c r="O215" s="72"/>
      <c r="P215" s="72"/>
      <c r="Q215" s="37"/>
      <c r="R215" s="37"/>
      <c r="S215" s="37"/>
    </row>
    <row r="216" spans="1:20" ht="27" x14ac:dyDescent="0.25">
      <c r="A216" s="31" t="s">
        <v>1051</v>
      </c>
      <c r="B216" s="41">
        <v>124431200</v>
      </c>
      <c r="C216" s="33" t="s">
        <v>1168</v>
      </c>
      <c r="D216" s="62">
        <v>45758</v>
      </c>
      <c r="E216" s="81" t="s">
        <v>907</v>
      </c>
      <c r="F216" s="41"/>
      <c r="G216" s="32" t="s">
        <v>1617</v>
      </c>
      <c r="H216" s="35" t="s">
        <v>422</v>
      </c>
      <c r="I216" s="37"/>
      <c r="J216" s="37"/>
      <c r="K216" s="64">
        <f t="shared" si="2"/>
        <v>45758</v>
      </c>
      <c r="L216" s="84"/>
      <c r="M216" s="85">
        <v>1696</v>
      </c>
      <c r="N216" s="37"/>
      <c r="O216" s="72"/>
      <c r="P216" s="72"/>
      <c r="Q216" s="37"/>
      <c r="R216" s="37"/>
      <c r="S216" s="37"/>
    </row>
    <row r="217" spans="1:20" ht="27" x14ac:dyDescent="0.25">
      <c r="A217" s="31" t="s">
        <v>1051</v>
      </c>
      <c r="B217" s="41">
        <v>124431200</v>
      </c>
      <c r="C217" s="33" t="s">
        <v>1169</v>
      </c>
      <c r="D217" s="62">
        <v>45758</v>
      </c>
      <c r="E217" s="81" t="s">
        <v>907</v>
      </c>
      <c r="F217" s="41"/>
      <c r="G217" s="32" t="s">
        <v>1618</v>
      </c>
      <c r="H217" s="35" t="s">
        <v>422</v>
      </c>
      <c r="I217" s="37"/>
      <c r="J217" s="37"/>
      <c r="K217" s="64">
        <f t="shared" si="2"/>
        <v>45758</v>
      </c>
      <c r="L217" s="84"/>
      <c r="M217" s="85">
        <v>3648</v>
      </c>
      <c r="N217" s="37"/>
      <c r="O217" s="72"/>
      <c r="P217" s="72"/>
      <c r="Q217" s="37"/>
      <c r="R217" s="37"/>
      <c r="S217" s="37"/>
    </row>
    <row r="218" spans="1:20" ht="27" x14ac:dyDescent="0.25">
      <c r="A218" s="31" t="s">
        <v>1051</v>
      </c>
      <c r="B218" s="41">
        <v>124431200</v>
      </c>
      <c r="C218" s="33" t="s">
        <v>1219</v>
      </c>
      <c r="D218" s="62">
        <v>45758</v>
      </c>
      <c r="E218" s="81" t="s">
        <v>907</v>
      </c>
      <c r="F218" s="41"/>
      <c r="G218" s="32" t="s">
        <v>1619</v>
      </c>
      <c r="H218" s="35" t="s">
        <v>422</v>
      </c>
      <c r="I218" s="37"/>
      <c r="J218" s="37"/>
      <c r="K218" s="64">
        <f t="shared" si="2"/>
        <v>45758</v>
      </c>
      <c r="L218" s="84"/>
      <c r="M218" s="85">
        <v>3648</v>
      </c>
      <c r="N218" s="37"/>
      <c r="O218" s="72"/>
      <c r="P218" s="72"/>
      <c r="Q218" s="37"/>
      <c r="R218" s="37"/>
      <c r="S218" s="37"/>
    </row>
    <row r="219" spans="1:20" ht="27" x14ac:dyDescent="0.25">
      <c r="A219" s="31" t="s">
        <v>1051</v>
      </c>
      <c r="B219" s="41">
        <v>124431200</v>
      </c>
      <c r="C219" s="33" t="s">
        <v>1220</v>
      </c>
      <c r="D219" s="62">
        <v>45758</v>
      </c>
      <c r="E219" s="81" t="s">
        <v>907</v>
      </c>
      <c r="F219" s="41"/>
      <c r="G219" s="32" t="s">
        <v>1620</v>
      </c>
      <c r="H219" s="35" t="s">
        <v>422</v>
      </c>
      <c r="I219" s="37"/>
      <c r="J219" s="37"/>
      <c r="K219" s="64">
        <f t="shared" si="2"/>
        <v>45758</v>
      </c>
      <c r="L219" s="84"/>
      <c r="M219" s="85">
        <v>2918</v>
      </c>
      <c r="N219" s="37"/>
      <c r="O219" s="72"/>
      <c r="P219" s="72"/>
      <c r="Q219" s="37"/>
      <c r="R219" s="37"/>
      <c r="S219" s="37"/>
    </row>
    <row r="220" spans="1:20" ht="27" x14ac:dyDescent="0.25">
      <c r="A220" s="31" t="s">
        <v>1051</v>
      </c>
      <c r="B220" s="41">
        <v>124431200</v>
      </c>
      <c r="C220" s="33" t="s">
        <v>1149</v>
      </c>
      <c r="D220" s="62">
        <v>45761</v>
      </c>
      <c r="E220" s="81" t="s">
        <v>907</v>
      </c>
      <c r="F220" s="41"/>
      <c r="G220" s="32" t="s">
        <v>1221</v>
      </c>
      <c r="H220" s="35" t="s">
        <v>426</v>
      </c>
      <c r="I220" s="161"/>
      <c r="J220" s="37"/>
      <c r="K220" s="64">
        <f t="shared" si="2"/>
        <v>45761</v>
      </c>
      <c r="L220" s="84">
        <v>3037</v>
      </c>
      <c r="M220" s="85"/>
      <c r="N220" s="37"/>
      <c r="O220" s="72"/>
      <c r="P220" s="72"/>
      <c r="Q220" s="37"/>
      <c r="R220" s="37"/>
      <c r="S220" s="37"/>
    </row>
    <row r="221" spans="1:20" ht="27" x14ac:dyDescent="0.25">
      <c r="A221" s="31" t="s">
        <v>1051</v>
      </c>
      <c r="B221" s="41">
        <v>124431200</v>
      </c>
      <c r="C221" s="41" t="s">
        <v>1062</v>
      </c>
      <c r="D221" s="62">
        <v>45761</v>
      </c>
      <c r="E221" s="81" t="s">
        <v>1209</v>
      </c>
      <c r="F221" s="41" t="s">
        <v>1216</v>
      </c>
      <c r="G221" s="32" t="s">
        <v>1217</v>
      </c>
      <c r="H221" s="35" t="s">
        <v>382</v>
      </c>
      <c r="I221" s="37"/>
      <c r="J221" s="37"/>
      <c r="K221" s="64">
        <f t="shared" si="2"/>
        <v>45761</v>
      </c>
      <c r="L221" s="84"/>
      <c r="M221" s="85">
        <v>124185.45</v>
      </c>
      <c r="N221" s="37"/>
      <c r="O221" s="72">
        <v>1000</v>
      </c>
      <c r="P221" s="72">
        <v>113</v>
      </c>
      <c r="Q221" s="37"/>
      <c r="R221" s="37"/>
      <c r="S221" s="37"/>
    </row>
    <row r="222" spans="1:20" ht="27" x14ac:dyDescent="0.25">
      <c r="A222" s="31" t="s">
        <v>1051</v>
      </c>
      <c r="B222" s="41">
        <v>124431200</v>
      </c>
      <c r="C222" s="41" t="s">
        <v>1062</v>
      </c>
      <c r="D222" s="62">
        <v>45761</v>
      </c>
      <c r="E222" s="81" t="s">
        <v>1209</v>
      </c>
      <c r="F222" s="41" t="s">
        <v>1216</v>
      </c>
      <c r="G222" s="32" t="s">
        <v>1217</v>
      </c>
      <c r="H222" s="35" t="s">
        <v>382</v>
      </c>
      <c r="I222" s="37"/>
      <c r="J222" s="37"/>
      <c r="K222" s="64">
        <f t="shared" si="2"/>
        <v>45761</v>
      </c>
      <c r="L222" s="84"/>
      <c r="M222" s="85">
        <v>3677.5</v>
      </c>
      <c r="N222" s="37"/>
      <c r="O222" s="72">
        <v>1000</v>
      </c>
      <c r="P222" s="72">
        <v>113</v>
      </c>
      <c r="Q222" s="37"/>
      <c r="R222" s="37"/>
      <c r="S222" s="37"/>
    </row>
    <row r="223" spans="1:20" ht="27" x14ac:dyDescent="0.25">
      <c r="A223" s="31" t="s">
        <v>1051</v>
      </c>
      <c r="B223" s="41">
        <v>124431200</v>
      </c>
      <c r="C223" s="41" t="s">
        <v>1062</v>
      </c>
      <c r="D223" s="62">
        <v>45761</v>
      </c>
      <c r="E223" s="81" t="s">
        <v>1209</v>
      </c>
      <c r="F223" s="41" t="s">
        <v>1216</v>
      </c>
      <c r="G223" s="32" t="s">
        <v>1217</v>
      </c>
      <c r="H223" s="35" t="s">
        <v>382</v>
      </c>
      <c r="I223" s="37"/>
      <c r="J223" s="37"/>
      <c r="K223" s="64">
        <f t="shared" si="2"/>
        <v>45761</v>
      </c>
      <c r="L223" s="84"/>
      <c r="M223" s="85">
        <v>5721.75</v>
      </c>
      <c r="N223" s="37"/>
      <c r="O223" s="72">
        <v>1000</v>
      </c>
      <c r="P223" s="72">
        <v>113</v>
      </c>
      <c r="Q223" s="37"/>
      <c r="R223" s="37"/>
      <c r="S223" s="37"/>
    </row>
    <row r="224" spans="1:20" ht="27" x14ac:dyDescent="0.25">
      <c r="A224" s="31" t="s">
        <v>1051</v>
      </c>
      <c r="B224" s="41">
        <v>124431200</v>
      </c>
      <c r="C224" s="41" t="s">
        <v>1062</v>
      </c>
      <c r="D224" s="62">
        <v>45761</v>
      </c>
      <c r="E224" s="81" t="s">
        <v>1209</v>
      </c>
      <c r="F224" s="41" t="s">
        <v>1216</v>
      </c>
      <c r="G224" s="32" t="s">
        <v>1217</v>
      </c>
      <c r="H224" s="35" t="s">
        <v>382</v>
      </c>
      <c r="I224" s="37"/>
      <c r="J224" s="37"/>
      <c r="K224" s="64">
        <f t="shared" si="2"/>
        <v>45761</v>
      </c>
      <c r="L224" s="84"/>
      <c r="M224" s="85">
        <v>2737.51</v>
      </c>
      <c r="N224" s="37"/>
      <c r="O224" s="72">
        <v>1000</v>
      </c>
      <c r="P224" s="72">
        <v>113</v>
      </c>
      <c r="Q224" s="37"/>
      <c r="R224" s="37"/>
      <c r="S224" s="37"/>
      <c r="T224" s="261">
        <f>SUBTOTAL(9,M221:M224)</f>
        <v>136322.21000000002</v>
      </c>
    </row>
    <row r="225" spans="1:19" x14ac:dyDescent="0.25">
      <c r="A225" s="31" t="s">
        <v>1051</v>
      </c>
      <c r="B225" s="41">
        <v>124431200</v>
      </c>
      <c r="C225" s="33" t="s">
        <v>1222</v>
      </c>
      <c r="D225" s="34">
        <v>45761</v>
      </c>
      <c r="E225" s="81" t="s">
        <v>497</v>
      </c>
      <c r="F225" s="41" t="s">
        <v>1223</v>
      </c>
      <c r="G225" s="32" t="s">
        <v>1224</v>
      </c>
      <c r="H225" s="35" t="s">
        <v>407</v>
      </c>
      <c r="I225" s="37"/>
      <c r="J225" s="37"/>
      <c r="K225" s="64">
        <f t="shared" si="2"/>
        <v>45761</v>
      </c>
      <c r="L225" s="84"/>
      <c r="M225" s="85">
        <v>15088</v>
      </c>
      <c r="N225" s="37"/>
      <c r="O225" s="72">
        <v>3000</v>
      </c>
      <c r="P225" s="72">
        <v>398</v>
      </c>
      <c r="Q225" s="37"/>
      <c r="R225" s="37"/>
      <c r="S225" s="37"/>
    </row>
    <row r="226" spans="1:19" x14ac:dyDescent="0.25">
      <c r="A226" s="31" t="s">
        <v>1051</v>
      </c>
      <c r="B226" s="41">
        <v>124431200</v>
      </c>
      <c r="C226" s="33" t="s">
        <v>1063</v>
      </c>
      <c r="D226" s="34">
        <v>45761</v>
      </c>
      <c r="E226" s="81" t="s">
        <v>501</v>
      </c>
      <c r="F226" s="41" t="s">
        <v>1223</v>
      </c>
      <c r="G226" s="32" t="s">
        <v>1225</v>
      </c>
      <c r="H226" s="35" t="s">
        <v>422</v>
      </c>
      <c r="I226" s="37"/>
      <c r="J226" s="37"/>
      <c r="K226" s="64">
        <f t="shared" si="2"/>
        <v>45761</v>
      </c>
      <c r="L226" s="84"/>
      <c r="M226" s="85">
        <v>8601</v>
      </c>
      <c r="N226" s="37"/>
      <c r="O226" s="72">
        <v>3000</v>
      </c>
      <c r="P226" s="72">
        <v>398</v>
      </c>
      <c r="Q226" s="37"/>
      <c r="R226" s="37"/>
      <c r="S226" s="37"/>
    </row>
    <row r="227" spans="1:19" x14ac:dyDescent="0.25">
      <c r="A227" s="31" t="s">
        <v>1051</v>
      </c>
      <c r="B227" s="41">
        <v>124431200</v>
      </c>
      <c r="C227" s="33" t="s">
        <v>1063</v>
      </c>
      <c r="D227" s="34">
        <v>45761</v>
      </c>
      <c r="E227" s="81" t="s">
        <v>501</v>
      </c>
      <c r="F227" s="41" t="s">
        <v>1223</v>
      </c>
      <c r="G227" s="32" t="s">
        <v>1226</v>
      </c>
      <c r="H227" s="33" t="s">
        <v>379</v>
      </c>
      <c r="I227" s="37"/>
      <c r="J227" s="37"/>
      <c r="K227" s="64">
        <f t="shared" si="2"/>
        <v>45761</v>
      </c>
      <c r="L227" s="84">
        <v>8601</v>
      </c>
      <c r="M227" s="85"/>
      <c r="N227" s="37"/>
      <c r="O227" s="72"/>
      <c r="P227" s="72"/>
      <c r="Q227" s="37"/>
      <c r="R227" s="37"/>
      <c r="S227" s="37"/>
    </row>
    <row r="228" spans="1:19" x14ac:dyDescent="0.25">
      <c r="A228" s="31" t="s">
        <v>1051</v>
      </c>
      <c r="B228" s="41">
        <v>124431200</v>
      </c>
      <c r="C228" s="33"/>
      <c r="D228" s="34">
        <v>45761</v>
      </c>
      <c r="E228" s="81" t="s">
        <v>1227</v>
      </c>
      <c r="F228" s="41"/>
      <c r="G228" s="32" t="s">
        <v>1227</v>
      </c>
      <c r="H228" s="35" t="s">
        <v>387</v>
      </c>
      <c r="I228" s="37"/>
      <c r="J228" s="37"/>
      <c r="K228" s="64">
        <f t="shared" si="2"/>
        <v>45761</v>
      </c>
      <c r="L228" s="84"/>
      <c r="M228" s="85">
        <v>7000</v>
      </c>
      <c r="N228" s="37"/>
      <c r="O228" s="72"/>
      <c r="P228" s="72"/>
      <c r="Q228" s="37"/>
      <c r="R228" s="37"/>
      <c r="S228" s="37"/>
    </row>
    <row r="229" spans="1:19" ht="27" x14ac:dyDescent="0.25">
      <c r="A229" s="31" t="s">
        <v>1051</v>
      </c>
      <c r="B229" s="41">
        <v>124431200</v>
      </c>
      <c r="C229" s="41" t="s">
        <v>1064</v>
      </c>
      <c r="D229" s="62">
        <v>45761</v>
      </c>
      <c r="E229" s="81" t="s">
        <v>746</v>
      </c>
      <c r="F229" s="41" t="s">
        <v>1228</v>
      </c>
      <c r="G229" s="32" t="s">
        <v>943</v>
      </c>
      <c r="H229" s="35" t="s">
        <v>381</v>
      </c>
      <c r="I229" s="160" t="s">
        <v>1229</v>
      </c>
      <c r="J229" s="37"/>
      <c r="K229" s="64">
        <f t="shared" si="2"/>
        <v>45761</v>
      </c>
      <c r="L229" s="84"/>
      <c r="M229" s="85">
        <v>500</v>
      </c>
      <c r="N229" s="37"/>
      <c r="O229" s="72">
        <v>2000</v>
      </c>
      <c r="P229" s="72">
        <v>238</v>
      </c>
      <c r="Q229" s="37"/>
      <c r="R229" s="37"/>
      <c r="S229" s="37"/>
    </row>
    <row r="230" spans="1:19" ht="27" x14ac:dyDescent="0.25">
      <c r="A230" s="31" t="s">
        <v>1051</v>
      </c>
      <c r="B230" s="41">
        <v>124431200</v>
      </c>
      <c r="C230" s="33" t="s">
        <v>1065</v>
      </c>
      <c r="D230" s="34">
        <v>45768</v>
      </c>
      <c r="E230" s="81" t="s">
        <v>746</v>
      </c>
      <c r="F230" s="41" t="s">
        <v>1230</v>
      </c>
      <c r="G230" s="32" t="s">
        <v>1231</v>
      </c>
      <c r="H230" s="35" t="s">
        <v>381</v>
      </c>
      <c r="I230" s="158" t="s">
        <v>1232</v>
      </c>
      <c r="J230" s="37"/>
      <c r="K230" s="64">
        <f t="shared" si="2"/>
        <v>45768</v>
      </c>
      <c r="L230" s="84"/>
      <c r="M230" s="85">
        <v>950</v>
      </c>
      <c r="N230" s="37"/>
      <c r="O230" s="72">
        <v>2000</v>
      </c>
      <c r="P230" s="72">
        <v>238</v>
      </c>
      <c r="Q230" s="37"/>
      <c r="R230" s="37"/>
      <c r="S230" s="37"/>
    </row>
    <row r="231" spans="1:19" ht="27" x14ac:dyDescent="0.25">
      <c r="A231" s="31" t="s">
        <v>1051</v>
      </c>
      <c r="B231" s="41">
        <v>124431200</v>
      </c>
      <c r="C231" s="33" t="s">
        <v>1066</v>
      </c>
      <c r="D231" s="34">
        <v>45768</v>
      </c>
      <c r="E231" s="81" t="s">
        <v>746</v>
      </c>
      <c r="F231" s="41" t="s">
        <v>1233</v>
      </c>
      <c r="G231" s="32" t="s">
        <v>1231</v>
      </c>
      <c r="H231" s="35" t="s">
        <v>381</v>
      </c>
      <c r="I231" s="35" t="s">
        <v>1234</v>
      </c>
      <c r="J231" s="37"/>
      <c r="K231" s="64">
        <f t="shared" si="2"/>
        <v>45768</v>
      </c>
      <c r="L231" s="84"/>
      <c r="M231" s="85">
        <v>950</v>
      </c>
      <c r="N231" s="37"/>
      <c r="O231" s="72">
        <v>2000</v>
      </c>
      <c r="P231" s="72">
        <v>238</v>
      </c>
      <c r="Q231" s="37"/>
      <c r="R231" s="37"/>
      <c r="S231" s="37"/>
    </row>
    <row r="232" spans="1:19" ht="27" x14ac:dyDescent="0.25">
      <c r="A232" s="31" t="s">
        <v>1051</v>
      </c>
      <c r="B232" s="41">
        <v>124431200</v>
      </c>
      <c r="C232" s="33" t="s">
        <v>1067</v>
      </c>
      <c r="D232" s="34">
        <v>45768</v>
      </c>
      <c r="E232" s="81" t="s">
        <v>746</v>
      </c>
      <c r="F232" s="41" t="s">
        <v>1235</v>
      </c>
      <c r="G232" s="32" t="s">
        <v>1231</v>
      </c>
      <c r="H232" s="35" t="s">
        <v>381</v>
      </c>
      <c r="I232" s="158" t="s">
        <v>1236</v>
      </c>
      <c r="J232" s="37"/>
      <c r="K232" s="64">
        <f t="shared" si="2"/>
        <v>45768</v>
      </c>
      <c r="L232" s="84"/>
      <c r="M232" s="85">
        <v>500</v>
      </c>
      <c r="N232" s="37"/>
      <c r="O232" s="72">
        <v>2000</v>
      </c>
      <c r="P232" s="72">
        <v>238</v>
      </c>
      <c r="Q232" s="37"/>
      <c r="R232" s="37"/>
      <c r="S232" s="37"/>
    </row>
    <row r="233" spans="1:19" ht="27" x14ac:dyDescent="0.25">
      <c r="A233" s="31" t="s">
        <v>1051</v>
      </c>
      <c r="B233" s="41">
        <v>124431200</v>
      </c>
      <c r="C233" s="41" t="s">
        <v>1068</v>
      </c>
      <c r="D233" s="34">
        <v>45768</v>
      </c>
      <c r="E233" s="81" t="s">
        <v>1237</v>
      </c>
      <c r="F233" s="41" t="s">
        <v>1238</v>
      </c>
      <c r="G233" s="32" t="s">
        <v>1239</v>
      </c>
      <c r="H233" s="35" t="s">
        <v>381</v>
      </c>
      <c r="I233" s="158" t="s">
        <v>1240</v>
      </c>
      <c r="J233" s="37"/>
      <c r="K233" s="64">
        <f t="shared" si="2"/>
        <v>45768</v>
      </c>
      <c r="L233" s="84"/>
      <c r="M233" s="85">
        <v>6300</v>
      </c>
      <c r="N233" s="37"/>
      <c r="O233" s="72">
        <v>2000</v>
      </c>
      <c r="P233" s="72">
        <v>261</v>
      </c>
      <c r="Q233" s="37"/>
      <c r="R233" s="37"/>
      <c r="S233" s="37"/>
    </row>
    <row r="234" spans="1:19" ht="27" x14ac:dyDescent="0.25">
      <c r="A234" s="31" t="s">
        <v>1051</v>
      </c>
      <c r="B234" s="41">
        <v>124431200</v>
      </c>
      <c r="C234" s="41" t="s">
        <v>1070</v>
      </c>
      <c r="D234" s="34">
        <v>45768</v>
      </c>
      <c r="E234" s="81" t="s">
        <v>574</v>
      </c>
      <c r="F234" s="41" t="s">
        <v>1241</v>
      </c>
      <c r="G234" s="32" t="s">
        <v>1242</v>
      </c>
      <c r="H234" s="35" t="s">
        <v>381</v>
      </c>
      <c r="I234" s="158" t="s">
        <v>1243</v>
      </c>
      <c r="J234" s="37"/>
      <c r="K234" s="64">
        <f t="shared" si="2"/>
        <v>45768</v>
      </c>
      <c r="L234" s="84"/>
      <c r="M234" s="85">
        <v>7000</v>
      </c>
      <c r="N234" s="37"/>
      <c r="O234" s="72">
        <v>4000</v>
      </c>
      <c r="P234" s="72">
        <v>441</v>
      </c>
      <c r="Q234" s="37"/>
      <c r="R234" s="37"/>
      <c r="S234" s="37"/>
    </row>
    <row r="235" spans="1:19" x14ac:dyDescent="0.25">
      <c r="A235" s="31" t="s">
        <v>1051</v>
      </c>
      <c r="B235" s="41">
        <v>124431200</v>
      </c>
      <c r="C235" s="33" t="s">
        <v>1071</v>
      </c>
      <c r="D235" s="34">
        <v>45771</v>
      </c>
      <c r="E235" s="81" t="s">
        <v>521</v>
      </c>
      <c r="F235" s="41" t="s">
        <v>1244</v>
      </c>
      <c r="G235" s="32" t="s">
        <v>1246</v>
      </c>
      <c r="H235" s="35" t="s">
        <v>381</v>
      </c>
      <c r="I235" s="158" t="s">
        <v>1245</v>
      </c>
      <c r="J235" s="37"/>
      <c r="K235" s="64">
        <f t="shared" si="2"/>
        <v>45771</v>
      </c>
      <c r="L235" s="84"/>
      <c r="M235" s="85">
        <v>390</v>
      </c>
      <c r="N235" s="37"/>
      <c r="O235" s="72">
        <v>3000</v>
      </c>
      <c r="P235" s="72">
        <v>353</v>
      </c>
      <c r="Q235" s="37"/>
      <c r="R235" s="37"/>
      <c r="S235" s="37"/>
    </row>
    <row r="236" spans="1:19" x14ac:dyDescent="0.25">
      <c r="A236" s="31" t="s">
        <v>1051</v>
      </c>
      <c r="B236" s="41">
        <v>124431200</v>
      </c>
      <c r="C236" s="33" t="s">
        <v>1072</v>
      </c>
      <c r="D236" s="34">
        <v>45406</v>
      </c>
      <c r="E236" s="81" t="s">
        <v>863</v>
      </c>
      <c r="F236" s="41" t="s">
        <v>1247</v>
      </c>
      <c r="G236" s="32" t="s">
        <v>1248</v>
      </c>
      <c r="H236" s="35" t="s">
        <v>381</v>
      </c>
      <c r="I236" s="158" t="s">
        <v>1249</v>
      </c>
      <c r="J236" s="37"/>
      <c r="K236" s="64">
        <f t="shared" si="2"/>
        <v>45406</v>
      </c>
      <c r="L236" s="84"/>
      <c r="M236" s="85">
        <v>553</v>
      </c>
      <c r="N236" s="37"/>
      <c r="O236" s="72">
        <v>3000</v>
      </c>
      <c r="P236" s="72">
        <v>382</v>
      </c>
      <c r="Q236" s="37"/>
      <c r="R236" s="37"/>
      <c r="S236" s="37"/>
    </row>
    <row r="237" spans="1:19" ht="27" x14ac:dyDescent="0.25">
      <c r="A237" s="31" t="s">
        <v>1051</v>
      </c>
      <c r="B237" s="41">
        <v>124431200</v>
      </c>
      <c r="C237" s="33" t="s">
        <v>1073</v>
      </c>
      <c r="D237" s="34">
        <v>45771</v>
      </c>
      <c r="E237" s="81" t="s">
        <v>1250</v>
      </c>
      <c r="F237" s="41" t="s">
        <v>1251</v>
      </c>
      <c r="G237" s="32" t="s">
        <v>1252</v>
      </c>
      <c r="H237" s="35" t="s">
        <v>381</v>
      </c>
      <c r="I237" s="159" t="s">
        <v>1253</v>
      </c>
      <c r="J237" s="37"/>
      <c r="K237" s="64">
        <f t="shared" si="2"/>
        <v>45771</v>
      </c>
      <c r="L237" s="84"/>
      <c r="M237" s="85">
        <v>216</v>
      </c>
      <c r="N237" s="37"/>
      <c r="O237" s="72">
        <v>2000</v>
      </c>
      <c r="P237" s="72">
        <v>292</v>
      </c>
      <c r="Q237" s="37"/>
      <c r="R237" s="37"/>
      <c r="S237" s="37"/>
    </row>
    <row r="238" spans="1:19" x14ac:dyDescent="0.25">
      <c r="A238" s="31" t="s">
        <v>1051</v>
      </c>
      <c r="B238" s="41">
        <v>124431200</v>
      </c>
      <c r="C238" s="33"/>
      <c r="D238" s="34">
        <v>45771</v>
      </c>
      <c r="E238" s="81" t="s">
        <v>1258</v>
      </c>
      <c r="F238" s="41"/>
      <c r="G238" s="81" t="s">
        <v>1258</v>
      </c>
      <c r="H238" s="72" t="s">
        <v>401</v>
      </c>
      <c r="I238" s="161"/>
      <c r="J238" s="37"/>
      <c r="K238" s="64">
        <f t="shared" si="2"/>
        <v>45771</v>
      </c>
      <c r="L238" s="84"/>
      <c r="M238" s="85">
        <v>0.4</v>
      </c>
      <c r="N238" s="37"/>
      <c r="O238" s="72"/>
      <c r="P238" s="72"/>
      <c r="Q238" s="37"/>
      <c r="R238" s="37"/>
      <c r="S238" s="37"/>
    </row>
    <row r="239" spans="1:19" ht="27" x14ac:dyDescent="0.25">
      <c r="A239" s="31" t="s">
        <v>1051</v>
      </c>
      <c r="B239" s="41">
        <v>124431200</v>
      </c>
      <c r="C239" s="33" t="s">
        <v>1270</v>
      </c>
      <c r="D239" s="34">
        <v>45772</v>
      </c>
      <c r="E239" s="81" t="s">
        <v>1271</v>
      </c>
      <c r="F239" s="41" t="s">
        <v>1272</v>
      </c>
      <c r="G239" s="32" t="s">
        <v>1273</v>
      </c>
      <c r="H239" s="33" t="s">
        <v>401</v>
      </c>
      <c r="I239" s="33" t="s">
        <v>1274</v>
      </c>
      <c r="J239" s="31"/>
      <c r="K239" s="62">
        <v>46868</v>
      </c>
      <c r="L239" s="117"/>
      <c r="M239" s="108">
        <v>420</v>
      </c>
      <c r="N239" s="31"/>
      <c r="O239" s="41"/>
      <c r="P239" s="41"/>
      <c r="Q239" s="31"/>
      <c r="R239" s="31"/>
      <c r="S239" s="31"/>
    </row>
    <row r="240" spans="1:19" ht="27" x14ac:dyDescent="0.25">
      <c r="A240" s="31" t="s">
        <v>1051</v>
      </c>
      <c r="B240" s="41">
        <v>124431200</v>
      </c>
      <c r="C240" s="33" t="s">
        <v>1150</v>
      </c>
      <c r="D240" s="34">
        <v>45777</v>
      </c>
      <c r="E240" s="81" t="s">
        <v>1209</v>
      </c>
      <c r="F240" s="41"/>
      <c r="G240" s="32" t="s">
        <v>1259</v>
      </c>
      <c r="H240" s="72" t="s">
        <v>374</v>
      </c>
      <c r="I240" s="37"/>
      <c r="J240" s="37"/>
      <c r="K240" s="64">
        <f t="shared" si="2"/>
        <v>45777</v>
      </c>
      <c r="L240" s="84">
        <v>416666.66</v>
      </c>
      <c r="M240" s="85"/>
      <c r="N240" s="37"/>
      <c r="O240" s="72"/>
      <c r="P240" s="72"/>
      <c r="Q240" s="37"/>
      <c r="R240" s="37"/>
      <c r="S240" s="37"/>
    </row>
    <row r="241" spans="1:20" ht="27" x14ac:dyDescent="0.25">
      <c r="A241" s="31" t="s">
        <v>1051</v>
      </c>
      <c r="B241" s="41">
        <v>124431200</v>
      </c>
      <c r="C241" s="33" t="s">
        <v>1074</v>
      </c>
      <c r="D241" s="34">
        <v>45775</v>
      </c>
      <c r="E241" s="81" t="s">
        <v>1254</v>
      </c>
      <c r="F241" s="41" t="s">
        <v>1255</v>
      </c>
      <c r="G241" s="32" t="s">
        <v>1256</v>
      </c>
      <c r="H241" s="72" t="s">
        <v>381</v>
      </c>
      <c r="I241" s="162" t="s">
        <v>1257</v>
      </c>
      <c r="J241" s="37"/>
      <c r="K241" s="64">
        <f t="shared" si="2"/>
        <v>45775</v>
      </c>
      <c r="L241" s="84"/>
      <c r="M241" s="85">
        <v>1961.68</v>
      </c>
      <c r="N241" s="37"/>
      <c r="O241" s="72">
        <v>4000</v>
      </c>
      <c r="P241" s="72">
        <v>443</v>
      </c>
      <c r="Q241" s="37"/>
      <c r="R241" s="37"/>
      <c r="S241" s="37"/>
    </row>
    <row r="242" spans="1:20" ht="22.5" x14ac:dyDescent="0.25">
      <c r="A242" s="31" t="s">
        <v>1051</v>
      </c>
      <c r="B242" s="41">
        <v>124431200</v>
      </c>
      <c r="C242" s="33" t="s">
        <v>1151</v>
      </c>
      <c r="D242" s="34">
        <v>45777</v>
      </c>
      <c r="E242" s="81" t="s">
        <v>1209</v>
      </c>
      <c r="F242" s="41"/>
      <c r="G242" s="81" t="s">
        <v>1260</v>
      </c>
      <c r="H242" s="35" t="s">
        <v>374</v>
      </c>
      <c r="I242" s="162"/>
      <c r="J242" s="37"/>
      <c r="K242" s="64">
        <f t="shared" si="2"/>
        <v>45777</v>
      </c>
      <c r="L242" s="84">
        <v>4224</v>
      </c>
      <c r="M242" s="85"/>
      <c r="N242" s="37"/>
      <c r="O242" s="72"/>
      <c r="P242" s="72"/>
      <c r="Q242" s="37"/>
      <c r="R242" s="37"/>
      <c r="S242" s="37"/>
    </row>
    <row r="243" spans="1:20" ht="22.5" x14ac:dyDescent="0.25">
      <c r="A243" s="31" t="s">
        <v>1051</v>
      </c>
      <c r="B243" s="41">
        <v>124431200</v>
      </c>
      <c r="C243" s="33"/>
      <c r="D243" s="34">
        <v>45777</v>
      </c>
      <c r="E243" s="81" t="s">
        <v>1209</v>
      </c>
      <c r="F243" s="41"/>
      <c r="G243" s="32" t="s">
        <v>1261</v>
      </c>
      <c r="H243" s="35" t="s">
        <v>379</v>
      </c>
      <c r="I243" s="37"/>
      <c r="J243" s="37"/>
      <c r="K243" s="64">
        <f t="shared" si="2"/>
        <v>45777</v>
      </c>
      <c r="L243" s="84">
        <v>7000</v>
      </c>
      <c r="M243" s="85"/>
      <c r="N243" s="37"/>
      <c r="O243" s="72"/>
      <c r="P243" s="72"/>
      <c r="Q243" s="37"/>
      <c r="R243" s="37"/>
      <c r="S243" s="37"/>
    </row>
    <row r="244" spans="1:20" ht="27" x14ac:dyDescent="0.25">
      <c r="A244" s="31" t="s">
        <v>1051</v>
      </c>
      <c r="B244" s="41">
        <v>124431200</v>
      </c>
      <c r="C244" s="33" t="s">
        <v>1075</v>
      </c>
      <c r="D244" s="34">
        <v>45777</v>
      </c>
      <c r="E244" s="81" t="s">
        <v>1209</v>
      </c>
      <c r="F244" s="41" t="s">
        <v>1262</v>
      </c>
      <c r="G244" s="32" t="s">
        <v>1263</v>
      </c>
      <c r="H244" s="35" t="s">
        <v>382</v>
      </c>
      <c r="I244" s="37"/>
      <c r="J244" s="37"/>
      <c r="K244" s="64">
        <f t="shared" si="2"/>
        <v>45777</v>
      </c>
      <c r="L244" s="84"/>
      <c r="M244" s="85">
        <v>125324.82</v>
      </c>
      <c r="N244" s="37"/>
      <c r="O244" s="72">
        <v>1000</v>
      </c>
      <c r="P244" s="72">
        <v>113</v>
      </c>
      <c r="Q244" s="37"/>
      <c r="R244" s="37"/>
      <c r="S244" s="37"/>
    </row>
    <row r="245" spans="1:20" ht="27" x14ac:dyDescent="0.25">
      <c r="A245" s="31" t="s">
        <v>1051</v>
      </c>
      <c r="B245" s="41">
        <v>124431200</v>
      </c>
      <c r="C245" s="33" t="s">
        <v>1075</v>
      </c>
      <c r="D245" s="34">
        <v>45777</v>
      </c>
      <c r="E245" s="81" t="s">
        <v>1209</v>
      </c>
      <c r="F245" s="41" t="s">
        <v>1262</v>
      </c>
      <c r="G245" s="32" t="s">
        <v>1263</v>
      </c>
      <c r="H245" s="35" t="s">
        <v>382</v>
      </c>
      <c r="I245" s="37"/>
      <c r="J245" s="37"/>
      <c r="K245" s="64">
        <f t="shared" si="2"/>
        <v>45777</v>
      </c>
      <c r="L245" s="84"/>
      <c r="M245" s="85">
        <v>3677.5</v>
      </c>
      <c r="N245" s="37"/>
      <c r="O245" s="72">
        <v>1000</v>
      </c>
      <c r="P245" s="72">
        <v>113</v>
      </c>
      <c r="Q245" s="37"/>
      <c r="R245" s="37"/>
      <c r="S245" s="37"/>
    </row>
    <row r="246" spans="1:20" ht="27" x14ac:dyDescent="0.25">
      <c r="A246" s="31" t="s">
        <v>1051</v>
      </c>
      <c r="B246" s="41">
        <v>124431200</v>
      </c>
      <c r="C246" s="33" t="s">
        <v>1075</v>
      </c>
      <c r="D246" s="34">
        <v>45777</v>
      </c>
      <c r="E246" s="81" t="s">
        <v>1209</v>
      </c>
      <c r="F246" s="41" t="s">
        <v>1262</v>
      </c>
      <c r="G246" s="32" t="s">
        <v>1263</v>
      </c>
      <c r="H246" s="35" t="s">
        <v>382</v>
      </c>
      <c r="I246" s="37"/>
      <c r="J246" s="37"/>
      <c r="K246" s="64">
        <f t="shared" si="2"/>
        <v>45777</v>
      </c>
      <c r="L246" s="84"/>
      <c r="M246" s="85">
        <v>2737.5</v>
      </c>
      <c r="N246" s="37"/>
      <c r="O246" s="72">
        <v>1000</v>
      </c>
      <c r="P246" s="72">
        <v>113</v>
      </c>
      <c r="Q246" s="37"/>
      <c r="R246" s="37"/>
      <c r="S246" s="37"/>
    </row>
    <row r="247" spans="1:20" ht="27" x14ac:dyDescent="0.25">
      <c r="A247" s="31" t="s">
        <v>1051</v>
      </c>
      <c r="B247" s="41">
        <v>124431200</v>
      </c>
      <c r="C247" s="33" t="s">
        <v>1075</v>
      </c>
      <c r="D247" s="34">
        <v>45777</v>
      </c>
      <c r="E247" s="81" t="s">
        <v>1209</v>
      </c>
      <c r="F247" s="41" t="s">
        <v>1262</v>
      </c>
      <c r="G247" s="32" t="s">
        <v>1263</v>
      </c>
      <c r="H247" s="35" t="s">
        <v>382</v>
      </c>
      <c r="I247" s="37"/>
      <c r="J247" s="37"/>
      <c r="K247" s="64">
        <f t="shared" si="2"/>
        <v>45777</v>
      </c>
      <c r="L247" s="84"/>
      <c r="M247" s="85">
        <v>5721.75</v>
      </c>
      <c r="N247" s="37"/>
      <c r="O247" s="72">
        <v>1000</v>
      </c>
      <c r="P247" s="72">
        <v>113</v>
      </c>
      <c r="Q247" s="37"/>
      <c r="R247" s="37"/>
      <c r="S247" s="37"/>
      <c r="T247" s="261">
        <f>SUBTOTAL(9,M244:M247)</f>
        <v>137461.57</v>
      </c>
    </row>
    <row r="248" spans="1:20" ht="22.5" x14ac:dyDescent="0.25">
      <c r="A248" s="31" t="s">
        <v>1051</v>
      </c>
      <c r="B248" s="41">
        <v>124431200</v>
      </c>
      <c r="C248" s="33"/>
      <c r="D248" s="34">
        <v>45777</v>
      </c>
      <c r="E248" s="81" t="s">
        <v>1209</v>
      </c>
      <c r="F248" s="41"/>
      <c r="G248" s="32" t="s">
        <v>1264</v>
      </c>
      <c r="H248" s="35" t="s">
        <v>401</v>
      </c>
      <c r="I248" s="37"/>
      <c r="J248" s="37"/>
      <c r="K248" s="64">
        <f t="shared" si="2"/>
        <v>45777</v>
      </c>
      <c r="L248" s="84"/>
      <c r="M248" s="85">
        <v>0.08</v>
      </c>
      <c r="N248" s="37"/>
      <c r="O248" s="72"/>
      <c r="P248" s="72"/>
      <c r="Q248" s="37"/>
      <c r="R248" s="37"/>
      <c r="S248" s="37"/>
    </row>
    <row r="249" spans="1:20" ht="27" x14ac:dyDescent="0.25">
      <c r="A249" s="58" t="s">
        <v>1051</v>
      </c>
      <c r="B249" s="168">
        <v>124431200</v>
      </c>
      <c r="C249" s="56" t="s">
        <v>1076</v>
      </c>
      <c r="D249" s="59">
        <v>45777</v>
      </c>
      <c r="E249" s="169" t="s">
        <v>1265</v>
      </c>
      <c r="F249" s="168" t="s">
        <v>1266</v>
      </c>
      <c r="G249" s="170" t="s">
        <v>1267</v>
      </c>
      <c r="H249" s="56" t="s">
        <v>381</v>
      </c>
      <c r="I249" s="168" t="s">
        <v>1614</v>
      </c>
      <c r="J249" s="58"/>
      <c r="K249" s="171">
        <f t="shared" si="2"/>
        <v>45777</v>
      </c>
      <c r="L249" s="172"/>
      <c r="M249" s="173">
        <v>6200</v>
      </c>
      <c r="N249" s="58"/>
      <c r="O249" s="168">
        <v>2000</v>
      </c>
      <c r="P249" s="168">
        <v>261</v>
      </c>
      <c r="Q249" s="58"/>
      <c r="R249" s="58"/>
      <c r="S249" s="58"/>
    </row>
    <row r="250" spans="1:20" s="180" customFormat="1" ht="27" x14ac:dyDescent="0.25">
      <c r="A250" s="31" t="s">
        <v>1275</v>
      </c>
      <c r="B250" s="41">
        <v>122273497</v>
      </c>
      <c r="C250" s="33" t="s">
        <v>1629</v>
      </c>
      <c r="D250" s="34">
        <v>45778</v>
      </c>
      <c r="E250" s="32" t="s">
        <v>465</v>
      </c>
      <c r="F250" s="41"/>
      <c r="G250" s="32" t="s">
        <v>1384</v>
      </c>
      <c r="H250" s="33" t="s">
        <v>425</v>
      </c>
      <c r="I250" s="41"/>
      <c r="J250" s="31"/>
      <c r="K250" s="62">
        <v>45778</v>
      </c>
      <c r="L250" s="117">
        <v>0.64</v>
      </c>
      <c r="M250" s="108"/>
      <c r="N250" s="31"/>
      <c r="O250" s="41"/>
      <c r="P250" s="41"/>
      <c r="Q250" s="31"/>
      <c r="R250" s="31"/>
      <c r="S250" s="31"/>
    </row>
    <row r="251" spans="1:20" s="180" customFormat="1" ht="27" x14ac:dyDescent="0.25">
      <c r="A251" s="37" t="s">
        <v>1275</v>
      </c>
      <c r="B251" s="41">
        <v>122273497</v>
      </c>
      <c r="C251" s="33" t="s">
        <v>1630</v>
      </c>
      <c r="D251" s="34">
        <v>45782</v>
      </c>
      <c r="E251" s="32" t="s">
        <v>465</v>
      </c>
      <c r="F251" s="41"/>
      <c r="G251" s="32" t="s">
        <v>1628</v>
      </c>
      <c r="H251" s="33" t="s">
        <v>388</v>
      </c>
      <c r="I251" s="41"/>
      <c r="J251" s="31"/>
      <c r="K251" s="62">
        <v>45782</v>
      </c>
      <c r="L251" s="108"/>
      <c r="M251" s="108">
        <v>146.25</v>
      </c>
      <c r="N251" s="31"/>
      <c r="O251" s="41"/>
      <c r="P251" s="41"/>
      <c r="Q251" s="31"/>
      <c r="R251" s="31"/>
      <c r="S251" s="31"/>
    </row>
    <row r="252" spans="1:20" s="180" customFormat="1" ht="27" x14ac:dyDescent="0.25">
      <c r="A252" s="37" t="s">
        <v>1275</v>
      </c>
      <c r="B252" s="41">
        <v>122273497</v>
      </c>
      <c r="C252" s="33" t="s">
        <v>1630</v>
      </c>
      <c r="D252" s="34">
        <v>45782</v>
      </c>
      <c r="E252" s="32" t="s">
        <v>465</v>
      </c>
      <c r="F252" s="41"/>
      <c r="G252" s="32" t="s">
        <v>1628</v>
      </c>
      <c r="H252" s="33" t="s">
        <v>388</v>
      </c>
      <c r="I252" s="41"/>
      <c r="J252" s="31"/>
      <c r="K252" s="62">
        <v>45782</v>
      </c>
      <c r="L252" s="108"/>
      <c r="M252" s="108">
        <v>23.4</v>
      </c>
      <c r="N252" s="31"/>
      <c r="O252" s="41"/>
      <c r="P252" s="41"/>
      <c r="Q252" s="31"/>
      <c r="R252" s="31"/>
      <c r="S252" s="31"/>
    </row>
    <row r="253" spans="1:20" s="180" customFormat="1" ht="27" x14ac:dyDescent="0.25">
      <c r="A253" s="37" t="s">
        <v>1275</v>
      </c>
      <c r="B253" s="41">
        <v>122273497</v>
      </c>
      <c r="C253" s="33" t="s">
        <v>1630</v>
      </c>
      <c r="D253" s="34">
        <v>45782</v>
      </c>
      <c r="E253" s="32" t="s">
        <v>465</v>
      </c>
      <c r="F253" s="41"/>
      <c r="G253" s="32" t="s">
        <v>1628</v>
      </c>
      <c r="H253" s="33" t="s">
        <v>388</v>
      </c>
      <c r="I253" s="41"/>
      <c r="J253" s="31"/>
      <c r="K253" s="62">
        <v>45782</v>
      </c>
      <c r="L253" s="108"/>
      <c r="M253" s="108">
        <v>830</v>
      </c>
      <c r="N253" s="31"/>
      <c r="O253" s="41"/>
      <c r="P253" s="41"/>
      <c r="Q253" s="31"/>
      <c r="R253" s="31"/>
      <c r="S253" s="31"/>
    </row>
    <row r="254" spans="1:20" ht="27" x14ac:dyDescent="0.25">
      <c r="A254" s="37" t="s">
        <v>1275</v>
      </c>
      <c r="B254" s="41">
        <v>122273497</v>
      </c>
      <c r="C254" s="33" t="s">
        <v>1630</v>
      </c>
      <c r="D254" s="34">
        <v>45782</v>
      </c>
      <c r="E254" s="32" t="s">
        <v>465</v>
      </c>
      <c r="F254" s="41"/>
      <c r="G254" s="32" t="s">
        <v>1628</v>
      </c>
      <c r="H254" s="33" t="s">
        <v>388</v>
      </c>
      <c r="I254" s="41"/>
      <c r="J254" s="31"/>
      <c r="K254" s="62">
        <v>45782</v>
      </c>
      <c r="L254" s="108"/>
      <c r="M254" s="108">
        <v>132.80000000000001</v>
      </c>
      <c r="N254" s="31"/>
      <c r="O254" s="41"/>
      <c r="P254" s="41"/>
      <c r="Q254" s="31"/>
      <c r="R254" s="31"/>
      <c r="S254" s="31"/>
    </row>
    <row r="255" spans="1:20" ht="27" x14ac:dyDescent="0.25">
      <c r="A255" s="37" t="s">
        <v>1275</v>
      </c>
      <c r="B255" s="41">
        <v>122273497</v>
      </c>
      <c r="C255" s="33"/>
      <c r="D255" s="34">
        <v>45792</v>
      </c>
      <c r="E255" s="32" t="s">
        <v>465</v>
      </c>
      <c r="F255" s="41"/>
      <c r="G255" s="32" t="s">
        <v>646</v>
      </c>
      <c r="H255" s="33" t="s">
        <v>388</v>
      </c>
      <c r="I255" s="41"/>
      <c r="J255" s="31"/>
      <c r="K255" s="62">
        <v>45792</v>
      </c>
      <c r="L255" s="108"/>
      <c r="M255" s="108">
        <v>1.26</v>
      </c>
      <c r="N255" s="31"/>
      <c r="O255" s="41"/>
      <c r="P255" s="41"/>
      <c r="Q255" s="31"/>
      <c r="R255" s="31"/>
      <c r="S255" s="31"/>
    </row>
    <row r="256" spans="1:20" ht="27" x14ac:dyDescent="0.25">
      <c r="A256" s="37" t="s">
        <v>1275</v>
      </c>
      <c r="B256" s="41">
        <v>122273497</v>
      </c>
      <c r="C256" s="33"/>
      <c r="D256" s="34">
        <v>45792</v>
      </c>
      <c r="E256" s="32" t="s">
        <v>465</v>
      </c>
      <c r="F256" s="41"/>
      <c r="G256" s="32" t="s">
        <v>646</v>
      </c>
      <c r="H256" s="33" t="s">
        <v>388</v>
      </c>
      <c r="I256" s="41"/>
      <c r="J256" s="31"/>
      <c r="K256" s="62">
        <v>45792</v>
      </c>
      <c r="L256" s="108"/>
      <c r="M256" s="108">
        <v>0.73</v>
      </c>
      <c r="N256" s="31"/>
      <c r="O256" s="41"/>
      <c r="P256" s="41"/>
      <c r="Q256" s="31"/>
      <c r="R256" s="31"/>
      <c r="S256" s="31"/>
    </row>
    <row r="257" spans="1:19" ht="27" x14ac:dyDescent="0.25">
      <c r="A257" s="37" t="s">
        <v>1275</v>
      </c>
      <c r="B257" s="41">
        <v>122273497</v>
      </c>
      <c r="C257" s="33"/>
      <c r="D257" s="34">
        <v>45792</v>
      </c>
      <c r="E257" s="32" t="s">
        <v>465</v>
      </c>
      <c r="F257" s="41"/>
      <c r="G257" s="32" t="s">
        <v>646</v>
      </c>
      <c r="H257" s="33" t="s">
        <v>388</v>
      </c>
      <c r="I257" s="41"/>
      <c r="J257" s="31"/>
      <c r="K257" s="62">
        <v>45792</v>
      </c>
      <c r="L257" s="108"/>
      <c r="M257" s="108">
        <v>0.78</v>
      </c>
      <c r="N257" s="31"/>
      <c r="O257" s="41"/>
      <c r="P257" s="41"/>
      <c r="Q257" s="31"/>
      <c r="R257" s="31"/>
      <c r="S257" s="31"/>
    </row>
    <row r="258" spans="1:19" ht="27" x14ac:dyDescent="0.25">
      <c r="A258" s="37" t="s">
        <v>1275</v>
      </c>
      <c r="B258" s="41">
        <v>122273497</v>
      </c>
      <c r="C258" s="35"/>
      <c r="D258" s="38">
        <v>45792</v>
      </c>
      <c r="E258" s="32" t="s">
        <v>465</v>
      </c>
      <c r="F258" s="41"/>
      <c r="G258" s="32" t="s">
        <v>646</v>
      </c>
      <c r="H258" s="41" t="s">
        <v>425</v>
      </c>
      <c r="I258" s="35"/>
      <c r="J258" s="37"/>
      <c r="K258" s="64">
        <v>45792</v>
      </c>
      <c r="L258" s="84">
        <v>1253.43</v>
      </c>
      <c r="M258" s="84"/>
      <c r="N258" s="37"/>
      <c r="O258" s="37"/>
      <c r="P258" s="35"/>
      <c r="Q258" s="35"/>
      <c r="R258" s="37"/>
      <c r="S258" s="37"/>
    </row>
    <row r="259" spans="1:19" ht="27" x14ac:dyDescent="0.25">
      <c r="A259" s="37" t="s">
        <v>1275</v>
      </c>
      <c r="B259" s="41">
        <v>122273497</v>
      </c>
      <c r="C259" s="35"/>
      <c r="D259" s="38">
        <v>45792</v>
      </c>
      <c r="E259" s="32" t="s">
        <v>465</v>
      </c>
      <c r="F259" s="41"/>
      <c r="G259" s="32" t="s">
        <v>646</v>
      </c>
      <c r="H259" s="41" t="s">
        <v>425</v>
      </c>
      <c r="I259" s="35"/>
      <c r="J259" s="37"/>
      <c r="K259" s="64">
        <v>45792</v>
      </c>
      <c r="L259" s="84">
        <v>1299.8900000000001</v>
      </c>
      <c r="M259" s="84"/>
      <c r="N259" s="37"/>
      <c r="O259" s="37"/>
      <c r="P259" s="35"/>
      <c r="Q259" s="35"/>
      <c r="R259" s="37"/>
      <c r="S259" s="37"/>
    </row>
    <row r="260" spans="1:19" ht="27" x14ac:dyDescent="0.25">
      <c r="A260" s="37" t="s">
        <v>1275</v>
      </c>
      <c r="B260" s="41">
        <v>124431200</v>
      </c>
      <c r="C260" s="35" t="s">
        <v>1155</v>
      </c>
      <c r="D260" s="38">
        <v>45778</v>
      </c>
      <c r="E260" s="32" t="s">
        <v>465</v>
      </c>
      <c r="F260" s="41"/>
      <c r="G260" s="32" t="s">
        <v>1384</v>
      </c>
      <c r="H260" s="41" t="s">
        <v>425</v>
      </c>
      <c r="I260" s="35"/>
      <c r="J260" s="37"/>
      <c r="K260" s="64">
        <f t="shared" ref="K260" si="3">+D260</f>
        <v>45778</v>
      </c>
      <c r="L260" s="84">
        <v>1.69</v>
      </c>
      <c r="M260" s="84"/>
      <c r="N260" s="37"/>
      <c r="O260" s="37"/>
      <c r="P260" s="35"/>
      <c r="Q260" s="35"/>
      <c r="R260" s="37"/>
      <c r="S260" s="37"/>
    </row>
    <row r="261" spans="1:19" ht="27" x14ac:dyDescent="0.25">
      <c r="A261" s="37" t="s">
        <v>1275</v>
      </c>
      <c r="B261" s="41">
        <v>124431200</v>
      </c>
      <c r="C261" s="35" t="s">
        <v>1173</v>
      </c>
      <c r="D261" s="64">
        <v>45779</v>
      </c>
      <c r="E261" s="32" t="s">
        <v>465</v>
      </c>
      <c r="F261" s="72" t="s">
        <v>1277</v>
      </c>
      <c r="G261" s="32" t="s">
        <v>1279</v>
      </c>
      <c r="H261" s="72" t="s">
        <v>401</v>
      </c>
      <c r="I261" s="72" t="s">
        <v>1278</v>
      </c>
      <c r="J261" s="37"/>
      <c r="K261" s="64">
        <f t="shared" si="2"/>
        <v>45779</v>
      </c>
      <c r="L261" s="84"/>
      <c r="M261" s="85">
        <v>2918.4</v>
      </c>
      <c r="N261" s="37"/>
      <c r="O261" s="37"/>
      <c r="P261" s="35"/>
      <c r="Q261" s="35"/>
      <c r="R261" s="37"/>
      <c r="S261" s="37"/>
    </row>
    <row r="262" spans="1:19" ht="27" x14ac:dyDescent="0.25">
      <c r="A262" s="37" t="s">
        <v>1275</v>
      </c>
      <c r="B262" s="41">
        <v>124431200</v>
      </c>
      <c r="C262" s="35" t="s">
        <v>1167</v>
      </c>
      <c r="D262" s="38">
        <v>45779</v>
      </c>
      <c r="E262" s="32" t="s">
        <v>465</v>
      </c>
      <c r="F262" s="72" t="s">
        <v>1280</v>
      </c>
      <c r="G262" s="32" t="s">
        <v>1281</v>
      </c>
      <c r="H262" s="72" t="s">
        <v>401</v>
      </c>
      <c r="I262" s="72" t="s">
        <v>1282</v>
      </c>
      <c r="J262" s="37"/>
      <c r="K262" s="64">
        <f t="shared" si="2"/>
        <v>45779</v>
      </c>
      <c r="L262" s="84"/>
      <c r="M262" s="85">
        <v>2918.4</v>
      </c>
      <c r="N262" s="37"/>
      <c r="O262" s="37"/>
      <c r="P262" s="35"/>
      <c r="Q262" s="35"/>
      <c r="R262" s="37"/>
      <c r="S262" s="37"/>
    </row>
    <row r="263" spans="1:19" ht="27" x14ac:dyDescent="0.25">
      <c r="A263" s="37" t="s">
        <v>1275</v>
      </c>
      <c r="B263" s="41">
        <v>124431200</v>
      </c>
      <c r="C263" s="35" t="s">
        <v>1175</v>
      </c>
      <c r="D263" s="38">
        <v>45779</v>
      </c>
      <c r="E263" s="32" t="s">
        <v>465</v>
      </c>
      <c r="F263" s="72" t="s">
        <v>1283</v>
      </c>
      <c r="G263" s="32" t="s">
        <v>1284</v>
      </c>
      <c r="H263" s="72" t="s">
        <v>401</v>
      </c>
      <c r="I263" s="33" t="s">
        <v>1337</v>
      </c>
      <c r="J263" s="37"/>
      <c r="K263" s="64">
        <f t="shared" si="2"/>
        <v>45779</v>
      </c>
      <c r="L263" s="84"/>
      <c r="M263" s="85">
        <v>2918.4</v>
      </c>
      <c r="N263" s="37"/>
      <c r="O263" s="37"/>
      <c r="P263" s="35"/>
      <c r="Q263" s="35"/>
      <c r="R263" s="37"/>
      <c r="S263" s="37"/>
    </row>
    <row r="264" spans="1:19" ht="27" x14ac:dyDescent="0.25">
      <c r="A264" s="37" t="s">
        <v>1275</v>
      </c>
      <c r="B264" s="41">
        <v>124431200</v>
      </c>
      <c r="C264" s="35" t="s">
        <v>1176</v>
      </c>
      <c r="D264" s="38">
        <v>45779</v>
      </c>
      <c r="E264" s="32" t="s">
        <v>465</v>
      </c>
      <c r="F264" s="72" t="s">
        <v>1285</v>
      </c>
      <c r="G264" s="32" t="s">
        <v>1286</v>
      </c>
      <c r="H264" s="72" t="s">
        <v>401</v>
      </c>
      <c r="I264" s="33" t="s">
        <v>1338</v>
      </c>
      <c r="J264" s="37"/>
      <c r="K264" s="64">
        <f t="shared" si="2"/>
        <v>45779</v>
      </c>
      <c r="L264" s="84"/>
      <c r="M264" s="85">
        <v>3648</v>
      </c>
      <c r="N264" s="37"/>
      <c r="O264" s="37"/>
      <c r="P264" s="35"/>
      <c r="Q264" s="35"/>
      <c r="R264" s="37"/>
      <c r="S264" s="37"/>
    </row>
    <row r="265" spans="1:19" ht="27" x14ac:dyDescent="0.25">
      <c r="A265" s="37" t="s">
        <v>1275</v>
      </c>
      <c r="B265" s="41">
        <v>124431200</v>
      </c>
      <c r="C265" s="35" t="s">
        <v>1177</v>
      </c>
      <c r="D265" s="38">
        <v>45779</v>
      </c>
      <c r="E265" s="32" t="s">
        <v>465</v>
      </c>
      <c r="F265" s="72" t="s">
        <v>1287</v>
      </c>
      <c r="G265" s="32" t="s">
        <v>1288</v>
      </c>
      <c r="H265" s="72" t="s">
        <v>401</v>
      </c>
      <c r="I265" s="72" t="s">
        <v>1292</v>
      </c>
      <c r="J265" s="37"/>
      <c r="K265" s="64">
        <f t="shared" si="2"/>
        <v>45779</v>
      </c>
      <c r="L265" s="84"/>
      <c r="M265" s="85">
        <v>1696</v>
      </c>
      <c r="N265" s="37"/>
      <c r="O265" s="37"/>
      <c r="P265" s="35"/>
      <c r="Q265" s="35"/>
      <c r="R265" s="37"/>
      <c r="S265" s="37"/>
    </row>
    <row r="266" spans="1:19" ht="27" x14ac:dyDescent="0.25">
      <c r="A266" s="37" t="s">
        <v>1275</v>
      </c>
      <c r="B266" s="41">
        <v>124431200</v>
      </c>
      <c r="C266" s="35" t="s">
        <v>1178</v>
      </c>
      <c r="D266" s="38">
        <v>45779</v>
      </c>
      <c r="E266" s="32" t="s">
        <v>465</v>
      </c>
      <c r="F266" s="35" t="s">
        <v>1293</v>
      </c>
      <c r="G266" s="32" t="s">
        <v>1289</v>
      </c>
      <c r="H266" s="72" t="s">
        <v>401</v>
      </c>
      <c r="I266" s="72" t="s">
        <v>1296</v>
      </c>
      <c r="J266" s="37"/>
      <c r="K266" s="64">
        <f t="shared" si="2"/>
        <v>45779</v>
      </c>
      <c r="L266" s="84"/>
      <c r="M266" s="85">
        <v>1696</v>
      </c>
      <c r="N266" s="37"/>
      <c r="O266" s="37"/>
      <c r="P266" s="35"/>
      <c r="Q266" s="35"/>
      <c r="R266" s="37"/>
      <c r="S266" s="37"/>
    </row>
    <row r="267" spans="1:19" ht="27" x14ac:dyDescent="0.25">
      <c r="A267" s="37" t="s">
        <v>1275</v>
      </c>
      <c r="B267" s="41">
        <v>124431200</v>
      </c>
      <c r="C267" s="35" t="s">
        <v>1191</v>
      </c>
      <c r="D267" s="38">
        <v>45779</v>
      </c>
      <c r="E267" s="32" t="s">
        <v>465</v>
      </c>
      <c r="F267" s="35" t="s">
        <v>1294</v>
      </c>
      <c r="G267" s="32" t="s">
        <v>1290</v>
      </c>
      <c r="H267" s="72" t="s">
        <v>401</v>
      </c>
      <c r="I267" s="33" t="s">
        <v>1292</v>
      </c>
      <c r="J267" s="37"/>
      <c r="K267" s="64">
        <f t="shared" ref="K267:K337" si="4">+D267</f>
        <v>45779</v>
      </c>
      <c r="L267" s="84"/>
      <c r="M267" s="85">
        <v>1696</v>
      </c>
      <c r="N267" s="37"/>
      <c r="O267" s="37"/>
      <c r="P267" s="35"/>
      <c r="Q267" s="35"/>
      <c r="R267" s="37"/>
      <c r="S267" s="37"/>
    </row>
    <row r="268" spans="1:19" ht="27" x14ac:dyDescent="0.25">
      <c r="A268" s="37" t="s">
        <v>1275</v>
      </c>
      <c r="B268" s="41">
        <v>124431200</v>
      </c>
      <c r="C268" s="35" t="s">
        <v>1434</v>
      </c>
      <c r="D268" s="38">
        <v>45779</v>
      </c>
      <c r="E268" s="32" t="s">
        <v>465</v>
      </c>
      <c r="F268" s="35" t="s">
        <v>1295</v>
      </c>
      <c r="G268" s="32" t="s">
        <v>1291</v>
      </c>
      <c r="H268" s="72" t="s">
        <v>401</v>
      </c>
      <c r="I268" s="33" t="s">
        <v>1339</v>
      </c>
      <c r="J268" s="37"/>
      <c r="K268" s="64">
        <f t="shared" si="4"/>
        <v>45779</v>
      </c>
      <c r="L268" s="84"/>
      <c r="M268" s="85">
        <v>2120</v>
      </c>
      <c r="N268" s="37"/>
      <c r="O268" s="37"/>
      <c r="P268" s="35"/>
      <c r="Q268" s="35"/>
      <c r="R268" s="37"/>
      <c r="S268" s="37"/>
    </row>
    <row r="269" spans="1:19" ht="27" x14ac:dyDescent="0.25">
      <c r="A269" s="37" t="s">
        <v>1275</v>
      </c>
      <c r="B269" s="41">
        <v>124431200</v>
      </c>
      <c r="C269" s="35" t="s">
        <v>1184</v>
      </c>
      <c r="D269" s="38">
        <v>45783</v>
      </c>
      <c r="E269" s="32" t="s">
        <v>465</v>
      </c>
      <c r="F269" s="72" t="s">
        <v>1297</v>
      </c>
      <c r="G269" s="163" t="s">
        <v>1298</v>
      </c>
      <c r="H269" s="72" t="s">
        <v>401</v>
      </c>
      <c r="I269" s="72" t="s">
        <v>1299</v>
      </c>
      <c r="J269" s="37"/>
      <c r="K269" s="64">
        <f t="shared" si="4"/>
        <v>45783</v>
      </c>
      <c r="L269" s="84"/>
      <c r="M269" s="85">
        <v>420</v>
      </c>
      <c r="N269" s="37"/>
      <c r="O269" s="37"/>
      <c r="P269" s="35"/>
      <c r="Q269" s="35"/>
      <c r="R269" s="37"/>
      <c r="S269" s="37"/>
    </row>
    <row r="270" spans="1:19" ht="27" x14ac:dyDescent="0.25">
      <c r="A270" s="37" t="s">
        <v>1275</v>
      </c>
      <c r="B270" s="41">
        <v>124431200</v>
      </c>
      <c r="C270" s="35" t="s">
        <v>1077</v>
      </c>
      <c r="D270" s="38">
        <v>45783</v>
      </c>
      <c r="E270" s="32" t="s">
        <v>619</v>
      </c>
      <c r="F270" s="72" t="s">
        <v>1300</v>
      </c>
      <c r="G270" s="42" t="s">
        <v>1303</v>
      </c>
      <c r="H270" s="72" t="s">
        <v>381</v>
      </c>
      <c r="I270" s="159" t="s">
        <v>1301</v>
      </c>
      <c r="J270" s="37"/>
      <c r="K270" s="64">
        <f t="shared" si="4"/>
        <v>45783</v>
      </c>
      <c r="L270" s="84"/>
      <c r="M270" s="85">
        <v>1293.4000000000001</v>
      </c>
      <c r="N270" s="37"/>
      <c r="O270" s="37">
        <v>2000</v>
      </c>
      <c r="P270" s="35">
        <v>216</v>
      </c>
      <c r="Q270" s="35"/>
      <c r="R270" s="37"/>
      <c r="S270" s="37"/>
    </row>
    <row r="271" spans="1:19" ht="27" x14ac:dyDescent="0.25">
      <c r="A271" s="37" t="s">
        <v>1275</v>
      </c>
      <c r="B271" s="41">
        <v>124431200</v>
      </c>
      <c r="C271" s="35" t="s">
        <v>1078</v>
      </c>
      <c r="D271" s="38">
        <v>45783</v>
      </c>
      <c r="E271" s="32" t="s">
        <v>619</v>
      </c>
      <c r="F271" s="35" t="s">
        <v>1302</v>
      </c>
      <c r="G271" s="42" t="s">
        <v>621</v>
      </c>
      <c r="H271" s="35" t="s">
        <v>381</v>
      </c>
      <c r="I271" s="159" t="s">
        <v>1304</v>
      </c>
      <c r="J271" s="37"/>
      <c r="K271" s="64">
        <f t="shared" si="4"/>
        <v>45783</v>
      </c>
      <c r="L271" s="84"/>
      <c r="M271" s="85">
        <v>1238.8800000000001</v>
      </c>
      <c r="N271" s="37"/>
      <c r="O271" s="37">
        <v>2000</v>
      </c>
      <c r="P271" s="35">
        <v>216</v>
      </c>
      <c r="Q271" s="35"/>
      <c r="R271" s="37"/>
      <c r="S271" s="37"/>
    </row>
    <row r="272" spans="1:19" ht="27" x14ac:dyDescent="0.25">
      <c r="A272" s="37" t="s">
        <v>1275</v>
      </c>
      <c r="B272" s="41">
        <v>124431200</v>
      </c>
      <c r="C272" s="35" t="s">
        <v>1079</v>
      </c>
      <c r="D272" s="64">
        <v>45784</v>
      </c>
      <c r="E272" s="72" t="s">
        <v>1305</v>
      </c>
      <c r="F272" s="72" t="s">
        <v>1306</v>
      </c>
      <c r="G272" s="42" t="s">
        <v>1307</v>
      </c>
      <c r="H272" s="72" t="s">
        <v>381</v>
      </c>
      <c r="I272" s="159" t="s">
        <v>1308</v>
      </c>
      <c r="J272" s="37"/>
      <c r="K272" s="64">
        <f t="shared" si="4"/>
        <v>45784</v>
      </c>
      <c r="L272" s="84"/>
      <c r="M272" s="85">
        <v>3000</v>
      </c>
      <c r="N272" s="37"/>
      <c r="O272" s="37">
        <v>4000</v>
      </c>
      <c r="P272" s="35">
        <v>441</v>
      </c>
      <c r="Q272" s="35"/>
      <c r="R272" s="37"/>
      <c r="S272" s="37"/>
    </row>
    <row r="273" spans="1:19" x14ac:dyDescent="0.25">
      <c r="A273" s="37" t="s">
        <v>1275</v>
      </c>
      <c r="B273" s="41">
        <v>124431200</v>
      </c>
      <c r="C273" s="35"/>
      <c r="D273" s="64">
        <v>45785</v>
      </c>
      <c r="E273" s="72" t="s">
        <v>1385</v>
      </c>
      <c r="F273" s="72"/>
      <c r="G273" s="63" t="s">
        <v>1385</v>
      </c>
      <c r="H273" s="72" t="s">
        <v>387</v>
      </c>
      <c r="I273" s="37"/>
      <c r="J273" s="37"/>
      <c r="K273" s="64">
        <f t="shared" si="4"/>
        <v>45785</v>
      </c>
      <c r="L273" s="84"/>
      <c r="M273" s="85">
        <v>8945</v>
      </c>
      <c r="N273" s="37"/>
      <c r="O273" s="37"/>
      <c r="P273" s="35"/>
      <c r="Q273" s="35"/>
      <c r="R273" s="37"/>
      <c r="S273" s="37"/>
    </row>
    <row r="274" spans="1:19" ht="27" x14ac:dyDescent="0.25">
      <c r="A274" s="37" t="s">
        <v>1275</v>
      </c>
      <c r="B274" s="41">
        <v>124431200</v>
      </c>
      <c r="C274" s="35" t="s">
        <v>1080</v>
      </c>
      <c r="D274" s="64">
        <v>45785</v>
      </c>
      <c r="E274" s="72" t="s">
        <v>915</v>
      </c>
      <c r="F274" s="72" t="s">
        <v>1309</v>
      </c>
      <c r="G274" s="163" t="s">
        <v>1310</v>
      </c>
      <c r="H274" s="42" t="s">
        <v>381</v>
      </c>
      <c r="I274" s="164" t="s">
        <v>1311</v>
      </c>
      <c r="J274" s="37"/>
      <c r="K274" s="64">
        <f t="shared" si="4"/>
        <v>45785</v>
      </c>
      <c r="L274" s="84"/>
      <c r="M274" s="85">
        <v>3104.16</v>
      </c>
      <c r="N274" s="37"/>
      <c r="O274" s="37">
        <v>2000</v>
      </c>
      <c r="P274" s="72">
        <v>211</v>
      </c>
      <c r="Q274" s="72"/>
      <c r="R274" s="37"/>
      <c r="S274" s="37"/>
    </row>
    <row r="275" spans="1:19" ht="27" x14ac:dyDescent="0.25">
      <c r="A275" s="37" t="s">
        <v>1275</v>
      </c>
      <c r="B275" s="41">
        <v>124431200</v>
      </c>
      <c r="C275" s="35" t="s">
        <v>1080</v>
      </c>
      <c r="D275" s="64">
        <v>45420</v>
      </c>
      <c r="E275" s="72" t="s">
        <v>915</v>
      </c>
      <c r="F275" s="72" t="s">
        <v>1309</v>
      </c>
      <c r="G275" s="163" t="s">
        <v>1312</v>
      </c>
      <c r="H275" s="72" t="s">
        <v>381</v>
      </c>
      <c r="I275" s="164" t="s">
        <v>1313</v>
      </c>
      <c r="J275" s="37"/>
      <c r="K275" s="64">
        <f t="shared" si="4"/>
        <v>45420</v>
      </c>
      <c r="L275" s="84"/>
      <c r="M275" s="165">
        <v>4471.32</v>
      </c>
      <c r="N275" s="37"/>
      <c r="O275" s="37">
        <v>2000</v>
      </c>
      <c r="P275" s="72">
        <v>211</v>
      </c>
      <c r="Q275" s="72"/>
      <c r="R275" s="37"/>
      <c r="S275" s="37"/>
    </row>
    <row r="276" spans="1:19" ht="17.25" customHeight="1" x14ac:dyDescent="0.25">
      <c r="A276" s="37" t="s">
        <v>1275</v>
      </c>
      <c r="B276" s="41">
        <v>124431200</v>
      </c>
      <c r="C276" s="35"/>
      <c r="D276" s="64">
        <v>45785</v>
      </c>
      <c r="E276" s="72" t="s">
        <v>1385</v>
      </c>
      <c r="F276" s="72"/>
      <c r="G276" s="63" t="s">
        <v>1385</v>
      </c>
      <c r="H276" s="72" t="s">
        <v>387</v>
      </c>
      <c r="I276" s="37"/>
      <c r="J276" s="37"/>
      <c r="K276" s="64">
        <f t="shared" si="4"/>
        <v>45785</v>
      </c>
      <c r="L276" s="84"/>
      <c r="M276" s="85">
        <v>8945</v>
      </c>
      <c r="N276" s="37"/>
      <c r="O276" s="37"/>
      <c r="P276" s="35"/>
      <c r="Q276" s="35"/>
      <c r="R276" s="37"/>
      <c r="S276" s="37"/>
    </row>
    <row r="277" spans="1:19" ht="27" x14ac:dyDescent="0.25">
      <c r="A277" s="37" t="s">
        <v>1275</v>
      </c>
      <c r="B277" s="41">
        <v>124431200</v>
      </c>
      <c r="C277" s="35" t="s">
        <v>1435</v>
      </c>
      <c r="D277" s="64">
        <v>45785</v>
      </c>
      <c r="E277" s="72" t="s">
        <v>501</v>
      </c>
      <c r="F277" s="72" t="s">
        <v>1314</v>
      </c>
      <c r="G277" s="63" t="s">
        <v>1315</v>
      </c>
      <c r="H277" s="72" t="s">
        <v>379</v>
      </c>
      <c r="I277" s="37"/>
      <c r="J277" s="37"/>
      <c r="K277" s="64">
        <f t="shared" si="4"/>
        <v>45785</v>
      </c>
      <c r="L277" s="84">
        <v>8945</v>
      </c>
      <c r="M277" s="85"/>
      <c r="N277" s="37"/>
      <c r="O277" s="37"/>
      <c r="P277" s="35"/>
      <c r="Q277" s="35"/>
      <c r="R277" s="37"/>
      <c r="S277" s="37"/>
    </row>
    <row r="278" spans="1:19" ht="27" x14ac:dyDescent="0.25">
      <c r="A278" s="37" t="s">
        <v>1275</v>
      </c>
      <c r="B278" s="41">
        <v>124431200</v>
      </c>
      <c r="C278" s="35" t="s">
        <v>1156</v>
      </c>
      <c r="D278" s="64">
        <v>45789</v>
      </c>
      <c r="E278" s="32" t="s">
        <v>465</v>
      </c>
      <c r="F278" s="72" t="s">
        <v>1316</v>
      </c>
      <c r="G278" s="63" t="s">
        <v>1318</v>
      </c>
      <c r="H278" s="72" t="s">
        <v>426</v>
      </c>
      <c r="I278" s="37"/>
      <c r="J278" s="37"/>
      <c r="K278" s="64">
        <f t="shared" si="4"/>
        <v>45789</v>
      </c>
      <c r="L278" s="84">
        <v>3648</v>
      </c>
      <c r="M278" s="85"/>
      <c r="N278" s="37"/>
      <c r="O278" s="37"/>
      <c r="P278" s="35"/>
      <c r="Q278" s="35"/>
      <c r="R278" s="37"/>
      <c r="S278" s="37"/>
    </row>
    <row r="279" spans="1:19" ht="27" x14ac:dyDescent="0.25">
      <c r="A279" s="37" t="s">
        <v>1275</v>
      </c>
      <c r="B279" s="41">
        <v>124431200</v>
      </c>
      <c r="C279" s="35" t="s">
        <v>1158</v>
      </c>
      <c r="D279" s="64">
        <v>45789</v>
      </c>
      <c r="E279" s="32" t="s">
        <v>465</v>
      </c>
      <c r="F279" s="72" t="s">
        <v>1317</v>
      </c>
      <c r="G279" s="63" t="s">
        <v>1330</v>
      </c>
      <c r="H279" s="72" t="s">
        <v>426</v>
      </c>
      <c r="I279" s="72"/>
      <c r="J279" s="37"/>
      <c r="K279" s="64">
        <f t="shared" si="4"/>
        <v>45789</v>
      </c>
      <c r="L279" s="84">
        <v>3648</v>
      </c>
      <c r="M279" s="85"/>
      <c r="N279" s="37"/>
      <c r="O279" s="37"/>
      <c r="P279" s="35"/>
      <c r="Q279" s="35"/>
      <c r="R279" s="37"/>
      <c r="S279" s="37"/>
    </row>
    <row r="280" spans="1:19" ht="27" x14ac:dyDescent="0.25">
      <c r="A280" s="37" t="s">
        <v>1275</v>
      </c>
      <c r="B280" s="41">
        <v>124431200</v>
      </c>
      <c r="C280" s="35" t="s">
        <v>1159</v>
      </c>
      <c r="D280" s="64">
        <v>45789</v>
      </c>
      <c r="E280" s="32" t="s">
        <v>465</v>
      </c>
      <c r="F280" s="72" t="s">
        <v>1319</v>
      </c>
      <c r="G280" s="63" t="s">
        <v>1331</v>
      </c>
      <c r="H280" s="72" t="s">
        <v>426</v>
      </c>
      <c r="I280" s="72"/>
      <c r="J280" s="37"/>
      <c r="K280" s="64">
        <f t="shared" si="4"/>
        <v>45789</v>
      </c>
      <c r="L280" s="84">
        <v>2918.4</v>
      </c>
      <c r="M280" s="85"/>
      <c r="N280" s="37"/>
      <c r="O280" s="37"/>
      <c r="P280" s="35"/>
      <c r="Q280" s="35"/>
      <c r="R280" s="37"/>
      <c r="S280" s="37"/>
    </row>
    <row r="281" spans="1:19" ht="27" x14ac:dyDescent="0.25">
      <c r="A281" s="37" t="s">
        <v>1275</v>
      </c>
      <c r="B281" s="41">
        <v>124431200</v>
      </c>
      <c r="C281" s="35" t="s">
        <v>1160</v>
      </c>
      <c r="D281" s="38">
        <v>45790</v>
      </c>
      <c r="E281" s="32" t="s">
        <v>465</v>
      </c>
      <c r="F281" s="72" t="s">
        <v>1386</v>
      </c>
      <c r="G281" s="163" t="s">
        <v>1387</v>
      </c>
      <c r="H281" s="35" t="s">
        <v>426</v>
      </c>
      <c r="I281" s="35"/>
      <c r="J281" s="37"/>
      <c r="K281" s="64">
        <f t="shared" si="4"/>
        <v>45790</v>
      </c>
      <c r="L281" s="84">
        <v>2310</v>
      </c>
      <c r="M281" s="85"/>
      <c r="N281" s="37"/>
      <c r="O281" s="37"/>
      <c r="P281" s="35"/>
      <c r="Q281" s="35"/>
      <c r="R281" s="37"/>
      <c r="S281" s="37"/>
    </row>
    <row r="282" spans="1:19" ht="27" x14ac:dyDescent="0.25">
      <c r="A282" s="37" t="s">
        <v>1275</v>
      </c>
      <c r="B282" s="41">
        <v>124431200</v>
      </c>
      <c r="C282" s="35" t="s">
        <v>1161</v>
      </c>
      <c r="D282" s="38">
        <v>45790</v>
      </c>
      <c r="E282" s="32" t="s">
        <v>465</v>
      </c>
      <c r="F282" s="72" t="s">
        <v>1386</v>
      </c>
      <c r="G282" s="163" t="s">
        <v>1388</v>
      </c>
      <c r="H282" s="35" t="s">
        <v>426</v>
      </c>
      <c r="I282" s="35"/>
      <c r="J282" s="37"/>
      <c r="K282" s="64">
        <f t="shared" si="4"/>
        <v>45790</v>
      </c>
      <c r="L282" s="84">
        <v>3878</v>
      </c>
      <c r="M282" s="85"/>
      <c r="N282" s="37"/>
      <c r="O282" s="37"/>
      <c r="P282" s="35"/>
      <c r="Q282" s="35"/>
      <c r="R282" s="37"/>
      <c r="S282" s="37"/>
    </row>
    <row r="283" spans="1:19" ht="27" x14ac:dyDescent="0.25">
      <c r="A283" s="37" t="s">
        <v>1275</v>
      </c>
      <c r="B283" s="41">
        <v>124431200</v>
      </c>
      <c r="C283" s="35" t="s">
        <v>1157</v>
      </c>
      <c r="D283" s="64">
        <v>45790</v>
      </c>
      <c r="E283" s="32" t="s">
        <v>465</v>
      </c>
      <c r="F283" s="72" t="s">
        <v>1332</v>
      </c>
      <c r="G283" s="63" t="s">
        <v>1389</v>
      </c>
      <c r="H283" s="72" t="s">
        <v>426</v>
      </c>
      <c r="I283" s="37"/>
      <c r="J283" s="37"/>
      <c r="K283" s="64">
        <f t="shared" si="4"/>
        <v>45790</v>
      </c>
      <c r="L283" s="84">
        <v>2120</v>
      </c>
      <c r="M283" s="85"/>
      <c r="N283" s="37"/>
      <c r="O283" s="37"/>
      <c r="P283" s="35"/>
      <c r="Q283" s="35"/>
      <c r="R283" s="37"/>
      <c r="S283" s="37"/>
    </row>
    <row r="284" spans="1:19" ht="27" x14ac:dyDescent="0.25">
      <c r="A284" s="37" t="s">
        <v>1275</v>
      </c>
      <c r="B284" s="41">
        <v>124431200</v>
      </c>
      <c r="C284" s="35" t="s">
        <v>1436</v>
      </c>
      <c r="D284" s="38">
        <v>45790</v>
      </c>
      <c r="E284" s="32" t="s">
        <v>465</v>
      </c>
      <c r="F284" s="72" t="s">
        <v>1391</v>
      </c>
      <c r="G284" s="63" t="s">
        <v>1390</v>
      </c>
      <c r="H284" s="72" t="s">
        <v>426</v>
      </c>
      <c r="I284" s="72"/>
      <c r="J284" s="37"/>
      <c r="K284" s="64">
        <f t="shared" si="4"/>
        <v>45790</v>
      </c>
      <c r="L284" s="84">
        <v>2120</v>
      </c>
      <c r="M284" s="85"/>
      <c r="N284" s="37"/>
      <c r="O284" s="37"/>
      <c r="P284" s="35"/>
      <c r="Q284" s="35"/>
      <c r="R284" s="37"/>
      <c r="S284" s="37"/>
    </row>
    <row r="285" spans="1:19" ht="27" x14ac:dyDescent="0.25">
      <c r="A285" s="37" t="s">
        <v>1275</v>
      </c>
      <c r="B285" s="41">
        <v>124431200</v>
      </c>
      <c r="C285" s="35" t="s">
        <v>1437</v>
      </c>
      <c r="D285" s="38">
        <v>45790</v>
      </c>
      <c r="E285" s="32" t="s">
        <v>465</v>
      </c>
      <c r="F285" s="72" t="s">
        <v>1392</v>
      </c>
      <c r="G285" s="63" t="s">
        <v>1333</v>
      </c>
      <c r="H285" s="72" t="s">
        <v>426</v>
      </c>
      <c r="I285" s="72"/>
      <c r="J285" s="37"/>
      <c r="K285" s="64">
        <f t="shared" si="4"/>
        <v>45790</v>
      </c>
      <c r="L285" s="84">
        <v>1696</v>
      </c>
      <c r="M285" s="85"/>
      <c r="N285" s="37"/>
      <c r="O285" s="37"/>
      <c r="P285" s="35"/>
      <c r="Q285" s="35"/>
      <c r="R285" s="37"/>
      <c r="S285" s="37"/>
    </row>
    <row r="286" spans="1:19" ht="27" x14ac:dyDescent="0.25">
      <c r="A286" s="37" t="s">
        <v>1275</v>
      </c>
      <c r="B286" s="41">
        <v>124431200</v>
      </c>
      <c r="C286" s="35" t="s">
        <v>1081</v>
      </c>
      <c r="D286" s="38">
        <v>45792</v>
      </c>
      <c r="E286" s="32" t="s">
        <v>465</v>
      </c>
      <c r="F286" s="72"/>
      <c r="G286" s="63" t="s">
        <v>1393</v>
      </c>
      <c r="H286" s="72" t="s">
        <v>382</v>
      </c>
      <c r="I286" s="72"/>
      <c r="J286" s="37"/>
      <c r="K286" s="64">
        <f t="shared" si="4"/>
        <v>45792</v>
      </c>
      <c r="L286" s="84"/>
      <c r="M286" s="85">
        <v>124799.17</v>
      </c>
      <c r="N286" s="37"/>
      <c r="O286" s="37">
        <v>1000</v>
      </c>
      <c r="P286" s="35">
        <v>113</v>
      </c>
      <c r="Q286" s="35"/>
      <c r="R286" s="37"/>
      <c r="S286" s="37"/>
    </row>
    <row r="287" spans="1:19" ht="27" x14ac:dyDescent="0.25">
      <c r="A287" s="37" t="s">
        <v>1275</v>
      </c>
      <c r="B287" s="41">
        <v>124431200</v>
      </c>
      <c r="C287" s="35" t="s">
        <v>1081</v>
      </c>
      <c r="D287" s="38">
        <v>45792</v>
      </c>
      <c r="E287" s="32" t="s">
        <v>465</v>
      </c>
      <c r="F287" s="72"/>
      <c r="G287" s="63" t="s">
        <v>1393</v>
      </c>
      <c r="H287" s="72" t="s">
        <v>382</v>
      </c>
      <c r="I287" s="72"/>
      <c r="J287" s="37"/>
      <c r="K287" s="64">
        <f t="shared" si="4"/>
        <v>45792</v>
      </c>
      <c r="L287" s="84"/>
      <c r="M287" s="85">
        <v>5721.75</v>
      </c>
      <c r="N287" s="37"/>
      <c r="O287" s="37">
        <v>1000</v>
      </c>
      <c r="P287" s="35">
        <v>113</v>
      </c>
      <c r="Q287" s="35"/>
      <c r="R287" s="37"/>
      <c r="S287" s="37"/>
    </row>
    <row r="288" spans="1:19" ht="27" x14ac:dyDescent="0.25">
      <c r="A288" s="37" t="s">
        <v>1275</v>
      </c>
      <c r="B288" s="41">
        <v>124431200</v>
      </c>
      <c r="C288" s="35" t="s">
        <v>1081</v>
      </c>
      <c r="D288" s="38">
        <v>45792</v>
      </c>
      <c r="E288" s="32" t="s">
        <v>465</v>
      </c>
      <c r="F288" s="72"/>
      <c r="G288" s="63" t="s">
        <v>1393</v>
      </c>
      <c r="H288" s="72" t="s">
        <v>382</v>
      </c>
      <c r="I288" s="72"/>
      <c r="J288" s="37"/>
      <c r="K288" s="64">
        <f t="shared" si="4"/>
        <v>45792</v>
      </c>
      <c r="L288" s="84"/>
      <c r="M288" s="85">
        <v>3677.5</v>
      </c>
      <c r="N288" s="37"/>
      <c r="O288" s="37">
        <v>1000</v>
      </c>
      <c r="P288" s="35">
        <v>113</v>
      </c>
      <c r="Q288" s="35"/>
      <c r="R288" s="37"/>
      <c r="S288" s="37"/>
    </row>
    <row r="289" spans="1:20" ht="27" x14ac:dyDescent="0.25">
      <c r="A289" s="37" t="s">
        <v>1275</v>
      </c>
      <c r="B289" s="41">
        <v>124431200</v>
      </c>
      <c r="C289" s="35" t="s">
        <v>1081</v>
      </c>
      <c r="D289" s="38">
        <v>45792</v>
      </c>
      <c r="E289" s="32" t="s">
        <v>465</v>
      </c>
      <c r="F289" s="72"/>
      <c r="G289" s="63" t="s">
        <v>1393</v>
      </c>
      <c r="H289" s="72" t="s">
        <v>382</v>
      </c>
      <c r="I289" s="72"/>
      <c r="J289" s="37"/>
      <c r="K289" s="64">
        <f t="shared" si="4"/>
        <v>45792</v>
      </c>
      <c r="L289" s="84"/>
      <c r="M289" s="85">
        <v>2737.5</v>
      </c>
      <c r="N289" s="37"/>
      <c r="O289" s="37">
        <v>1000</v>
      </c>
      <c r="P289" s="35">
        <v>113</v>
      </c>
      <c r="Q289" s="35"/>
      <c r="R289" s="37"/>
      <c r="S289" s="37"/>
      <c r="T289" s="19">
        <f>SUBTOTAL(9,M286:M289)</f>
        <v>136935.91999999998</v>
      </c>
    </row>
    <row r="290" spans="1:20" x14ac:dyDescent="0.25">
      <c r="A290" s="37" t="s">
        <v>1275</v>
      </c>
      <c r="B290" s="41">
        <v>124431200</v>
      </c>
      <c r="C290" s="35"/>
      <c r="D290" s="38">
        <v>45792</v>
      </c>
      <c r="E290" s="32" t="s">
        <v>646</v>
      </c>
      <c r="F290" s="72"/>
      <c r="G290" s="32" t="s">
        <v>646</v>
      </c>
      <c r="H290" s="72" t="s">
        <v>387</v>
      </c>
      <c r="I290" s="72"/>
      <c r="J290" s="37"/>
      <c r="K290" s="64">
        <v>45792</v>
      </c>
      <c r="L290" s="84"/>
      <c r="M290" s="108">
        <v>1253.43</v>
      </c>
      <c r="N290" s="37"/>
      <c r="O290" s="37"/>
      <c r="P290" s="35"/>
      <c r="Q290" s="35"/>
      <c r="R290" s="37"/>
      <c r="S290" s="37"/>
    </row>
    <row r="291" spans="1:20" x14ac:dyDescent="0.25">
      <c r="A291" s="37" t="s">
        <v>1275</v>
      </c>
      <c r="B291" s="41">
        <v>124431200</v>
      </c>
      <c r="C291" s="35"/>
      <c r="D291" s="38">
        <v>45792</v>
      </c>
      <c r="E291" s="32" t="s">
        <v>646</v>
      </c>
      <c r="F291" s="72"/>
      <c r="G291" s="32" t="s">
        <v>646</v>
      </c>
      <c r="H291" s="35" t="s">
        <v>387</v>
      </c>
      <c r="I291" s="35"/>
      <c r="J291" s="37"/>
      <c r="K291" s="64">
        <f t="shared" si="4"/>
        <v>45792</v>
      </c>
      <c r="L291" s="84"/>
      <c r="M291" s="108">
        <v>1299.8900000000001</v>
      </c>
      <c r="N291" s="37"/>
      <c r="O291" s="37"/>
      <c r="P291" s="35"/>
      <c r="Q291" s="35"/>
      <c r="R291" s="37"/>
      <c r="S291" s="37"/>
    </row>
    <row r="292" spans="1:20" x14ac:dyDescent="0.25">
      <c r="A292" s="37" t="s">
        <v>1275</v>
      </c>
      <c r="B292" s="41">
        <v>124431200</v>
      </c>
      <c r="C292" s="35"/>
      <c r="D292" s="38">
        <v>45793</v>
      </c>
      <c r="E292" s="32" t="s">
        <v>646</v>
      </c>
      <c r="F292" s="72"/>
      <c r="G292" s="32" t="s">
        <v>646</v>
      </c>
      <c r="H292" s="35" t="s">
        <v>379</v>
      </c>
      <c r="I292" s="35"/>
      <c r="J292" s="37"/>
      <c r="K292" s="64">
        <f t="shared" si="4"/>
        <v>45793</v>
      </c>
      <c r="L292" s="117">
        <v>1.26</v>
      </c>
      <c r="M292" s="85"/>
      <c r="N292" s="37"/>
      <c r="O292" s="37"/>
      <c r="P292" s="35"/>
      <c r="Q292" s="35"/>
      <c r="R292" s="37"/>
      <c r="S292" s="37"/>
    </row>
    <row r="293" spans="1:20" x14ac:dyDescent="0.25">
      <c r="A293" s="37" t="s">
        <v>1275</v>
      </c>
      <c r="B293" s="41">
        <v>124431200</v>
      </c>
      <c r="C293" s="35"/>
      <c r="D293" s="38">
        <v>45793</v>
      </c>
      <c r="E293" s="32" t="s">
        <v>646</v>
      </c>
      <c r="F293" s="72"/>
      <c r="G293" s="32" t="s">
        <v>646</v>
      </c>
      <c r="H293" s="35" t="s">
        <v>379</v>
      </c>
      <c r="I293" s="35"/>
      <c r="J293" s="37"/>
      <c r="K293" s="64">
        <f t="shared" si="4"/>
        <v>45793</v>
      </c>
      <c r="L293" s="117">
        <v>0.73</v>
      </c>
      <c r="M293" s="85"/>
      <c r="N293" s="37"/>
      <c r="O293" s="37"/>
      <c r="P293" s="35"/>
      <c r="Q293" s="35"/>
      <c r="R293" s="37"/>
      <c r="S293" s="37"/>
    </row>
    <row r="294" spans="1:20" x14ac:dyDescent="0.25">
      <c r="A294" s="37" t="s">
        <v>1275</v>
      </c>
      <c r="B294" s="41">
        <v>124431200</v>
      </c>
      <c r="C294" s="35"/>
      <c r="D294" s="38">
        <v>45793</v>
      </c>
      <c r="E294" s="32" t="s">
        <v>646</v>
      </c>
      <c r="F294" s="72"/>
      <c r="G294" s="32" t="s">
        <v>646</v>
      </c>
      <c r="H294" s="35" t="s">
        <v>379</v>
      </c>
      <c r="I294" s="35"/>
      <c r="J294" s="37"/>
      <c r="K294" s="64">
        <f t="shared" si="4"/>
        <v>45793</v>
      </c>
      <c r="L294" s="117">
        <v>0.78</v>
      </c>
      <c r="M294" s="85"/>
      <c r="N294" s="37"/>
      <c r="O294" s="37"/>
      <c r="P294" s="35"/>
      <c r="Q294" s="35"/>
      <c r="R294" s="37"/>
      <c r="S294" s="37"/>
    </row>
    <row r="295" spans="1:20" ht="27" x14ac:dyDescent="0.25">
      <c r="A295" s="37" t="s">
        <v>1275</v>
      </c>
      <c r="B295" s="41">
        <v>124431200</v>
      </c>
      <c r="C295" s="35" t="s">
        <v>1082</v>
      </c>
      <c r="D295" s="38">
        <v>45792</v>
      </c>
      <c r="E295" s="32" t="s">
        <v>1265</v>
      </c>
      <c r="F295" s="72" t="s">
        <v>1334</v>
      </c>
      <c r="G295" s="42" t="s">
        <v>1335</v>
      </c>
      <c r="H295" s="72" t="s">
        <v>381</v>
      </c>
      <c r="I295" s="72" t="s">
        <v>1621</v>
      </c>
      <c r="J295" s="37"/>
      <c r="K295" s="64">
        <f t="shared" si="4"/>
        <v>45792</v>
      </c>
      <c r="L295" s="84"/>
      <c r="M295" s="85">
        <v>6000</v>
      </c>
      <c r="N295" s="37"/>
      <c r="O295" s="35">
        <v>2000</v>
      </c>
      <c r="P295" s="35">
        <v>261</v>
      </c>
      <c r="Q295" s="35"/>
      <c r="R295" s="37"/>
      <c r="S295" s="37"/>
    </row>
    <row r="296" spans="1:20" ht="27" x14ac:dyDescent="0.25">
      <c r="A296" s="37" t="s">
        <v>1275</v>
      </c>
      <c r="B296" s="41">
        <v>124431200</v>
      </c>
      <c r="C296" s="35" t="s">
        <v>1083</v>
      </c>
      <c r="D296" s="38">
        <v>45793</v>
      </c>
      <c r="E296" s="35" t="s">
        <v>574</v>
      </c>
      <c r="F296" s="35" t="s">
        <v>1320</v>
      </c>
      <c r="G296" s="163" t="s">
        <v>1321</v>
      </c>
      <c r="H296" s="72" t="s">
        <v>381</v>
      </c>
      <c r="I296" s="161" t="s">
        <v>1322</v>
      </c>
      <c r="J296" s="37"/>
      <c r="K296" s="64">
        <f t="shared" si="4"/>
        <v>45793</v>
      </c>
      <c r="L296" s="84"/>
      <c r="M296" s="85">
        <v>7000</v>
      </c>
      <c r="N296" s="37"/>
      <c r="O296" s="72">
        <v>4000</v>
      </c>
      <c r="P296" s="72">
        <v>441</v>
      </c>
      <c r="Q296" s="72"/>
      <c r="R296" s="37"/>
      <c r="S296" s="37"/>
    </row>
    <row r="297" spans="1:20" ht="27" x14ac:dyDescent="0.25">
      <c r="A297" s="37" t="s">
        <v>1275</v>
      </c>
      <c r="B297" s="41">
        <v>124431200</v>
      </c>
      <c r="C297" s="35" t="s">
        <v>1084</v>
      </c>
      <c r="D297" s="64">
        <v>45793</v>
      </c>
      <c r="E297" s="72" t="s">
        <v>1147</v>
      </c>
      <c r="F297" s="72" t="s">
        <v>1323</v>
      </c>
      <c r="G297" s="42" t="s">
        <v>1324</v>
      </c>
      <c r="H297" s="35" t="s">
        <v>381</v>
      </c>
      <c r="I297" s="72" t="s">
        <v>1325</v>
      </c>
      <c r="J297" s="37"/>
      <c r="K297" s="64">
        <f t="shared" si="4"/>
        <v>45793</v>
      </c>
      <c r="L297" s="84"/>
      <c r="M297" s="85">
        <v>1491.75</v>
      </c>
      <c r="N297" s="37"/>
      <c r="O297" s="35">
        <v>4000</v>
      </c>
      <c r="P297" s="35">
        <v>441</v>
      </c>
      <c r="Q297" s="35"/>
      <c r="R297" s="37"/>
      <c r="S297" s="37"/>
    </row>
    <row r="298" spans="1:20" x14ac:dyDescent="0.25">
      <c r="A298" s="37" t="s">
        <v>1275</v>
      </c>
      <c r="B298" s="41">
        <v>124431200</v>
      </c>
      <c r="C298" s="35" t="s">
        <v>1189</v>
      </c>
      <c r="D298" s="38">
        <v>45793</v>
      </c>
      <c r="E298" s="35" t="s">
        <v>497</v>
      </c>
      <c r="F298" s="35" t="s">
        <v>1326</v>
      </c>
      <c r="G298" s="37" t="s">
        <v>1327</v>
      </c>
      <c r="H298" s="35" t="s">
        <v>407</v>
      </c>
      <c r="I298" s="37"/>
      <c r="J298" s="37"/>
      <c r="K298" s="64">
        <f t="shared" si="4"/>
        <v>45793</v>
      </c>
      <c r="L298" s="84"/>
      <c r="M298" s="85">
        <v>14922</v>
      </c>
      <c r="N298" s="37"/>
      <c r="O298" s="35"/>
      <c r="P298" s="35"/>
      <c r="Q298" s="35"/>
      <c r="R298" s="37"/>
      <c r="S298" s="37"/>
    </row>
    <row r="299" spans="1:20" x14ac:dyDescent="0.25">
      <c r="A299" s="37" t="s">
        <v>1275</v>
      </c>
      <c r="B299" s="41">
        <v>124431200</v>
      </c>
      <c r="C299" s="35" t="s">
        <v>1085</v>
      </c>
      <c r="D299" s="38">
        <v>45793</v>
      </c>
      <c r="E299" s="35" t="s">
        <v>501</v>
      </c>
      <c r="F299" s="72" t="s">
        <v>1328</v>
      </c>
      <c r="G299" s="37" t="s">
        <v>1329</v>
      </c>
      <c r="H299" s="35" t="s">
        <v>422</v>
      </c>
      <c r="I299" s="37"/>
      <c r="J299" s="37"/>
      <c r="K299" s="64">
        <f t="shared" si="4"/>
        <v>45793</v>
      </c>
      <c r="L299" s="84"/>
      <c r="M299" s="85">
        <v>8661</v>
      </c>
      <c r="N299" s="37"/>
      <c r="O299" s="35">
        <v>3000</v>
      </c>
      <c r="P299" s="35">
        <v>398</v>
      </c>
      <c r="Q299" s="35"/>
      <c r="R299" s="37"/>
      <c r="S299" s="37"/>
    </row>
    <row r="300" spans="1:20" ht="27" x14ac:dyDescent="0.25">
      <c r="A300" s="37" t="s">
        <v>1275</v>
      </c>
      <c r="B300" s="41">
        <v>124431200</v>
      </c>
      <c r="C300" s="35" t="s">
        <v>1154</v>
      </c>
      <c r="D300" s="64">
        <v>45796</v>
      </c>
      <c r="E300" s="32" t="s">
        <v>465</v>
      </c>
      <c r="F300" s="37"/>
      <c r="G300" s="72" t="s">
        <v>1336</v>
      </c>
      <c r="H300" s="72" t="s">
        <v>426</v>
      </c>
      <c r="I300" s="72"/>
      <c r="J300" s="37"/>
      <c r="K300" s="64">
        <f t="shared" si="4"/>
        <v>45796</v>
      </c>
      <c r="L300" s="84">
        <v>3139</v>
      </c>
      <c r="M300" s="85"/>
      <c r="N300" s="37"/>
      <c r="O300" s="35"/>
      <c r="P300" s="35"/>
      <c r="Q300" s="35"/>
      <c r="R300" s="37"/>
      <c r="S300" s="37"/>
    </row>
    <row r="301" spans="1:20" ht="27" x14ac:dyDescent="0.25">
      <c r="A301" s="37" t="s">
        <v>1275</v>
      </c>
      <c r="B301" s="41">
        <v>124431200</v>
      </c>
      <c r="C301" s="35" t="s">
        <v>1086</v>
      </c>
      <c r="D301" s="38">
        <v>45797</v>
      </c>
      <c r="E301" s="35" t="s">
        <v>1182</v>
      </c>
      <c r="F301" s="35" t="s">
        <v>1340</v>
      </c>
      <c r="G301" s="163" t="s">
        <v>1341</v>
      </c>
      <c r="H301" s="72" t="s">
        <v>381</v>
      </c>
      <c r="I301" s="158" t="s">
        <v>1342</v>
      </c>
      <c r="J301" s="37"/>
      <c r="K301" s="64">
        <f t="shared" si="4"/>
        <v>45797</v>
      </c>
      <c r="L301" s="84"/>
      <c r="M301" s="85">
        <v>690</v>
      </c>
      <c r="N301" s="37"/>
      <c r="O301" s="35">
        <v>2000</v>
      </c>
      <c r="P301" s="35">
        <v>296</v>
      </c>
      <c r="Q301" s="35"/>
      <c r="R301" s="37"/>
      <c r="S301" s="37"/>
    </row>
    <row r="302" spans="1:20" ht="27" x14ac:dyDescent="0.25">
      <c r="A302" s="37" t="s">
        <v>1275</v>
      </c>
      <c r="B302" s="41">
        <v>124431200</v>
      </c>
      <c r="C302" s="35" t="s">
        <v>1087</v>
      </c>
      <c r="D302" s="166">
        <v>45797</v>
      </c>
      <c r="E302" s="35" t="s">
        <v>1182</v>
      </c>
      <c r="F302" s="35" t="s">
        <v>1343</v>
      </c>
      <c r="G302" s="163" t="s">
        <v>1344</v>
      </c>
      <c r="H302" s="72" t="s">
        <v>381</v>
      </c>
      <c r="I302" s="159" t="s">
        <v>1345</v>
      </c>
      <c r="J302" s="37"/>
      <c r="K302" s="64">
        <f t="shared" si="4"/>
        <v>45797</v>
      </c>
      <c r="L302" s="84"/>
      <c r="M302" s="85">
        <v>1385</v>
      </c>
      <c r="N302" s="37"/>
      <c r="O302" s="35">
        <v>2000</v>
      </c>
      <c r="P302" s="35">
        <v>261</v>
      </c>
      <c r="Q302" s="35"/>
      <c r="R302" s="37"/>
      <c r="S302" s="37"/>
    </row>
    <row r="303" spans="1:20" x14ac:dyDescent="0.25">
      <c r="A303" s="37" t="s">
        <v>1275</v>
      </c>
      <c r="B303" s="41">
        <v>124431200</v>
      </c>
      <c r="C303" s="35" t="s">
        <v>1058</v>
      </c>
      <c r="D303" s="38">
        <v>45797</v>
      </c>
      <c r="E303" s="35" t="s">
        <v>746</v>
      </c>
      <c r="F303" s="35" t="s">
        <v>1346</v>
      </c>
      <c r="G303" s="35" t="s">
        <v>1350</v>
      </c>
      <c r="H303" s="35" t="s">
        <v>381</v>
      </c>
      <c r="I303" s="158" t="s">
        <v>1347</v>
      </c>
      <c r="J303" s="37"/>
      <c r="K303" s="64">
        <f t="shared" si="4"/>
        <v>45797</v>
      </c>
      <c r="L303" s="84"/>
      <c r="M303" s="85">
        <v>500</v>
      </c>
      <c r="N303" s="37"/>
      <c r="O303" s="35">
        <v>3000</v>
      </c>
      <c r="P303" s="72">
        <v>317</v>
      </c>
      <c r="Q303" s="72"/>
      <c r="R303" s="37"/>
      <c r="S303" s="37"/>
    </row>
    <row r="304" spans="1:20" x14ac:dyDescent="0.25">
      <c r="A304" s="37" t="s">
        <v>1275</v>
      </c>
      <c r="B304" s="41">
        <v>124431200</v>
      </c>
      <c r="C304" s="35" t="s">
        <v>1069</v>
      </c>
      <c r="D304" s="38">
        <v>45797</v>
      </c>
      <c r="E304" s="35" t="s">
        <v>746</v>
      </c>
      <c r="F304" s="35" t="s">
        <v>1348</v>
      </c>
      <c r="G304" s="167" t="s">
        <v>1349</v>
      </c>
      <c r="H304" s="35" t="s">
        <v>381</v>
      </c>
      <c r="I304" s="158" t="s">
        <v>1351</v>
      </c>
      <c r="J304" s="37"/>
      <c r="K304" s="64">
        <f t="shared" si="4"/>
        <v>45797</v>
      </c>
      <c r="L304" s="84"/>
      <c r="M304" s="85">
        <v>950</v>
      </c>
      <c r="N304" s="37"/>
      <c r="O304" s="35">
        <v>3000</v>
      </c>
      <c r="P304" s="72">
        <v>317</v>
      </c>
      <c r="Q304" s="72"/>
      <c r="R304" s="37"/>
      <c r="S304" s="37"/>
    </row>
    <row r="305" spans="1:19" ht="27" x14ac:dyDescent="0.25">
      <c r="A305" s="37" t="s">
        <v>1275</v>
      </c>
      <c r="B305" s="41">
        <v>124431200</v>
      </c>
      <c r="C305" s="35" t="s">
        <v>1088</v>
      </c>
      <c r="D305" s="38">
        <v>45797</v>
      </c>
      <c r="E305" s="35" t="s">
        <v>746</v>
      </c>
      <c r="F305" s="35" t="s">
        <v>1352</v>
      </c>
      <c r="G305" s="163" t="s">
        <v>1353</v>
      </c>
      <c r="H305" s="35" t="s">
        <v>381</v>
      </c>
      <c r="I305" s="158" t="s">
        <v>1354</v>
      </c>
      <c r="J305" s="37"/>
      <c r="K305" s="64">
        <f t="shared" si="4"/>
        <v>45797</v>
      </c>
      <c r="L305" s="84"/>
      <c r="M305" s="85">
        <v>950</v>
      </c>
      <c r="N305" s="37"/>
      <c r="O305" s="35">
        <v>3000</v>
      </c>
      <c r="P305" s="72">
        <v>317</v>
      </c>
      <c r="Q305" s="72"/>
      <c r="R305" s="37"/>
      <c r="S305" s="37"/>
    </row>
    <row r="306" spans="1:19" x14ac:dyDescent="0.25">
      <c r="A306" s="37" t="s">
        <v>1275</v>
      </c>
      <c r="B306" s="41">
        <v>124431200</v>
      </c>
      <c r="C306" s="35" t="s">
        <v>1089</v>
      </c>
      <c r="D306" s="38">
        <v>45797</v>
      </c>
      <c r="E306" s="35" t="s">
        <v>746</v>
      </c>
      <c r="F306" s="35" t="s">
        <v>1355</v>
      </c>
      <c r="G306" s="163" t="s">
        <v>1356</v>
      </c>
      <c r="H306" s="35" t="s">
        <v>381</v>
      </c>
      <c r="I306" s="158" t="s">
        <v>1357</v>
      </c>
      <c r="J306" s="37"/>
      <c r="K306" s="64">
        <f t="shared" si="4"/>
        <v>45797</v>
      </c>
      <c r="L306" s="84"/>
      <c r="M306" s="85">
        <v>500</v>
      </c>
      <c r="N306" s="37"/>
      <c r="O306" s="35">
        <v>3000</v>
      </c>
      <c r="P306" s="72">
        <v>317</v>
      </c>
      <c r="Q306" s="72"/>
      <c r="R306" s="37"/>
      <c r="S306" s="37"/>
    </row>
    <row r="307" spans="1:19" ht="27" x14ac:dyDescent="0.25">
      <c r="A307" s="37" t="s">
        <v>1275</v>
      </c>
      <c r="B307" s="41">
        <v>124431200</v>
      </c>
      <c r="C307" s="35" t="s">
        <v>1090</v>
      </c>
      <c r="D307" s="38">
        <v>45798</v>
      </c>
      <c r="E307" s="72" t="s">
        <v>648</v>
      </c>
      <c r="F307" s="72" t="s">
        <v>1358</v>
      </c>
      <c r="G307" s="163" t="s">
        <v>1359</v>
      </c>
      <c r="H307" s="35" t="s">
        <v>381</v>
      </c>
      <c r="I307" s="158" t="s">
        <v>1360</v>
      </c>
      <c r="J307" s="37"/>
      <c r="K307" s="64">
        <f t="shared" si="4"/>
        <v>45798</v>
      </c>
      <c r="L307" s="84"/>
      <c r="M307" s="85">
        <v>1350</v>
      </c>
      <c r="N307" s="37"/>
      <c r="O307" s="35">
        <v>4000</v>
      </c>
      <c r="P307" s="35">
        <v>441</v>
      </c>
      <c r="Q307" s="35"/>
      <c r="R307" s="37"/>
      <c r="S307" s="37"/>
    </row>
    <row r="308" spans="1:19" ht="27" x14ac:dyDescent="0.25">
      <c r="A308" s="37" t="s">
        <v>1275</v>
      </c>
      <c r="B308" s="41">
        <v>124431200</v>
      </c>
      <c r="C308" s="35" t="s">
        <v>1091</v>
      </c>
      <c r="D308" s="38">
        <v>45798</v>
      </c>
      <c r="E308" s="72" t="s">
        <v>521</v>
      </c>
      <c r="F308" s="72" t="s">
        <v>1361</v>
      </c>
      <c r="G308" s="163" t="s">
        <v>1362</v>
      </c>
      <c r="H308" s="35" t="s">
        <v>381</v>
      </c>
      <c r="I308" s="158" t="s">
        <v>1363</v>
      </c>
      <c r="J308" s="37"/>
      <c r="K308" s="64">
        <f t="shared" si="4"/>
        <v>45798</v>
      </c>
      <c r="L308" s="84"/>
      <c r="M308" s="85">
        <v>250</v>
      </c>
      <c r="N308" s="37"/>
      <c r="O308" s="35">
        <v>2000</v>
      </c>
      <c r="P308" s="35">
        <v>211</v>
      </c>
      <c r="Q308" s="35"/>
      <c r="R308" s="37"/>
      <c r="S308" s="37"/>
    </row>
    <row r="309" spans="1:19" ht="27" x14ac:dyDescent="0.25">
      <c r="A309" s="37" t="s">
        <v>1275</v>
      </c>
      <c r="B309" s="41">
        <v>124431200</v>
      </c>
      <c r="C309" s="35" t="s">
        <v>1092</v>
      </c>
      <c r="D309" s="38">
        <v>45798</v>
      </c>
      <c r="E309" s="72" t="s">
        <v>915</v>
      </c>
      <c r="F309" s="72" t="s">
        <v>1364</v>
      </c>
      <c r="G309" s="163" t="s">
        <v>1365</v>
      </c>
      <c r="H309" s="35" t="s">
        <v>381</v>
      </c>
      <c r="I309" s="159" t="s">
        <v>1366</v>
      </c>
      <c r="J309" s="37"/>
      <c r="K309" s="64">
        <f t="shared" si="4"/>
        <v>45798</v>
      </c>
      <c r="L309" s="84"/>
      <c r="M309" s="85">
        <v>800.4</v>
      </c>
      <c r="N309" s="37"/>
      <c r="O309" s="35">
        <v>2000</v>
      </c>
      <c r="P309" s="35">
        <v>211</v>
      </c>
      <c r="Q309" s="35"/>
      <c r="R309" s="37"/>
      <c r="S309" s="37"/>
    </row>
    <row r="310" spans="1:19" ht="40.5" x14ac:dyDescent="0.25">
      <c r="A310" s="37" t="s">
        <v>1275</v>
      </c>
      <c r="B310" s="41">
        <v>124431200</v>
      </c>
      <c r="C310" s="35" t="s">
        <v>1093</v>
      </c>
      <c r="D310" s="64">
        <v>45798</v>
      </c>
      <c r="E310" s="72" t="s">
        <v>1367</v>
      </c>
      <c r="F310" s="72" t="s">
        <v>1368</v>
      </c>
      <c r="G310" s="42" t="s">
        <v>1369</v>
      </c>
      <c r="H310" s="35" t="s">
        <v>381</v>
      </c>
      <c r="I310" s="159" t="s">
        <v>1370</v>
      </c>
      <c r="J310" s="37"/>
      <c r="K310" s="64">
        <f t="shared" si="4"/>
        <v>45798</v>
      </c>
      <c r="L310" s="84"/>
      <c r="M310" s="165">
        <v>2650</v>
      </c>
      <c r="N310" s="37"/>
      <c r="O310" s="72">
        <v>2000</v>
      </c>
      <c r="P310" s="42">
        <v>296</v>
      </c>
      <c r="Q310" s="42"/>
      <c r="R310" s="37"/>
      <c r="S310" s="37"/>
    </row>
    <row r="311" spans="1:19" ht="40.5" x14ac:dyDescent="0.25">
      <c r="A311" s="37" t="s">
        <v>1275</v>
      </c>
      <c r="B311" s="41">
        <v>124431200</v>
      </c>
      <c r="C311" s="35" t="s">
        <v>1094</v>
      </c>
      <c r="D311" s="64">
        <v>45800</v>
      </c>
      <c r="E311" s="72" t="s">
        <v>1371</v>
      </c>
      <c r="F311" s="72" t="s">
        <v>1372</v>
      </c>
      <c r="G311" s="163" t="s">
        <v>1373</v>
      </c>
      <c r="H311" s="72" t="s">
        <v>381</v>
      </c>
      <c r="I311" s="159" t="s">
        <v>1374</v>
      </c>
      <c r="J311" s="37"/>
      <c r="K311" s="64">
        <f t="shared" si="4"/>
        <v>45800</v>
      </c>
      <c r="L311" s="84"/>
      <c r="M311" s="165">
        <v>1390</v>
      </c>
      <c r="N311" s="37"/>
      <c r="O311" s="72">
        <v>2000</v>
      </c>
      <c r="P311" s="72">
        <v>282</v>
      </c>
      <c r="Q311" s="72"/>
      <c r="R311" s="37"/>
      <c r="S311" s="37"/>
    </row>
    <row r="312" spans="1:19" ht="40.5" x14ac:dyDescent="0.25">
      <c r="A312" s="37" t="s">
        <v>1275</v>
      </c>
      <c r="B312" s="41">
        <v>124431200</v>
      </c>
      <c r="C312" s="35" t="s">
        <v>1095</v>
      </c>
      <c r="D312" s="64">
        <v>45800</v>
      </c>
      <c r="E312" s="72" t="s">
        <v>1375</v>
      </c>
      <c r="F312" s="72" t="s">
        <v>1376</v>
      </c>
      <c r="G312" s="42" t="s">
        <v>1377</v>
      </c>
      <c r="H312" s="72" t="s">
        <v>381</v>
      </c>
      <c r="I312" s="134" t="s">
        <v>1378</v>
      </c>
      <c r="J312" s="37"/>
      <c r="K312" s="64">
        <f t="shared" si="4"/>
        <v>45800</v>
      </c>
      <c r="L312" s="84"/>
      <c r="M312" s="85">
        <v>4000</v>
      </c>
      <c r="N312" s="37"/>
      <c r="O312" s="35">
        <v>4000</v>
      </c>
      <c r="P312" s="35">
        <v>441</v>
      </c>
      <c r="Q312" s="35"/>
      <c r="R312" s="37"/>
      <c r="S312" s="37"/>
    </row>
    <row r="313" spans="1:19" ht="40.5" x14ac:dyDescent="0.25">
      <c r="A313" s="37" t="s">
        <v>1275</v>
      </c>
      <c r="B313" s="41">
        <v>124431200</v>
      </c>
      <c r="C313" s="35" t="s">
        <v>1096</v>
      </c>
      <c r="D313" s="64">
        <v>45800</v>
      </c>
      <c r="E313" s="72" t="s">
        <v>795</v>
      </c>
      <c r="F313" s="72" t="s">
        <v>1379</v>
      </c>
      <c r="G313" s="163" t="s">
        <v>1380</v>
      </c>
      <c r="H313" s="72" t="s">
        <v>381</v>
      </c>
      <c r="I313" s="159" t="s">
        <v>1608</v>
      </c>
      <c r="J313" s="37"/>
      <c r="K313" s="64">
        <f t="shared" si="4"/>
        <v>45800</v>
      </c>
      <c r="L313" s="84"/>
      <c r="M313" s="85">
        <v>100</v>
      </c>
      <c r="N313" s="37"/>
      <c r="O313" s="35">
        <v>3000</v>
      </c>
      <c r="P313" s="35">
        <v>382</v>
      </c>
      <c r="Q313" s="35"/>
      <c r="R313" s="37"/>
      <c r="S313" s="37"/>
    </row>
    <row r="314" spans="1:19" ht="27" x14ac:dyDescent="0.25">
      <c r="A314" s="37" t="s">
        <v>1275</v>
      </c>
      <c r="B314" s="41">
        <v>124431200</v>
      </c>
      <c r="C314" s="35" t="s">
        <v>1097</v>
      </c>
      <c r="D314" s="64">
        <v>45800</v>
      </c>
      <c r="E314" s="72" t="s">
        <v>1182</v>
      </c>
      <c r="F314" s="72" t="s">
        <v>1381</v>
      </c>
      <c r="G314" s="163" t="s">
        <v>1382</v>
      </c>
      <c r="H314" s="35" t="s">
        <v>381</v>
      </c>
      <c r="I314" s="160" t="s">
        <v>1383</v>
      </c>
      <c r="J314" s="37"/>
      <c r="K314" s="64">
        <f t="shared" si="4"/>
        <v>45800</v>
      </c>
      <c r="L314" s="84"/>
      <c r="M314" s="85">
        <v>1020</v>
      </c>
      <c r="N314" s="37"/>
      <c r="O314" s="35">
        <v>2000</v>
      </c>
      <c r="P314" s="35">
        <v>261</v>
      </c>
      <c r="Q314" s="35"/>
      <c r="R314" s="37"/>
      <c r="S314" s="37"/>
    </row>
    <row r="315" spans="1:19" ht="40.5" x14ac:dyDescent="0.25">
      <c r="A315" s="37" t="s">
        <v>1275</v>
      </c>
      <c r="B315" s="41">
        <v>124431200</v>
      </c>
      <c r="C315" s="35" t="s">
        <v>1162</v>
      </c>
      <c r="D315" s="38">
        <v>45803</v>
      </c>
      <c r="E315" s="32" t="s">
        <v>465</v>
      </c>
      <c r="F315" s="72" t="s">
        <v>1394</v>
      </c>
      <c r="G315" s="42" t="s">
        <v>1396</v>
      </c>
      <c r="H315" s="35" t="s">
        <v>426</v>
      </c>
      <c r="I315" s="35"/>
      <c r="J315" s="37"/>
      <c r="K315" s="64">
        <f t="shared" si="4"/>
        <v>45803</v>
      </c>
      <c r="L315" s="84">
        <v>420</v>
      </c>
      <c r="M315" s="85"/>
      <c r="N315" s="37"/>
      <c r="O315" s="35"/>
      <c r="P315" s="35"/>
      <c r="Q315" s="35"/>
      <c r="R315" s="37"/>
      <c r="S315" s="37"/>
    </row>
    <row r="316" spans="1:19" ht="40.5" x14ac:dyDescent="0.25">
      <c r="A316" s="37" t="s">
        <v>1275</v>
      </c>
      <c r="B316" s="41">
        <v>124431200</v>
      </c>
      <c r="C316" s="35" t="s">
        <v>1163</v>
      </c>
      <c r="D316" s="38">
        <v>45803</v>
      </c>
      <c r="E316" s="32" t="s">
        <v>465</v>
      </c>
      <c r="F316" s="72" t="s">
        <v>1395</v>
      </c>
      <c r="G316" s="163" t="s">
        <v>1397</v>
      </c>
      <c r="H316" s="35" t="s">
        <v>426</v>
      </c>
      <c r="I316" s="35"/>
      <c r="J316" s="37"/>
      <c r="K316" s="64">
        <f t="shared" si="4"/>
        <v>45803</v>
      </c>
      <c r="L316" s="84">
        <v>420</v>
      </c>
      <c r="M316" s="85"/>
      <c r="N316" s="37"/>
      <c r="O316" s="35"/>
      <c r="P316" s="35"/>
      <c r="Q316" s="35"/>
      <c r="R316" s="37"/>
      <c r="S316" s="37"/>
    </row>
    <row r="317" spans="1:19" ht="27" x14ac:dyDescent="0.25">
      <c r="A317" s="37" t="s">
        <v>1275</v>
      </c>
      <c r="B317" s="41">
        <v>124431200</v>
      </c>
      <c r="C317" s="35" t="s">
        <v>1164</v>
      </c>
      <c r="D317" s="38">
        <v>45803</v>
      </c>
      <c r="E317" s="32" t="s">
        <v>465</v>
      </c>
      <c r="F317" s="72" t="s">
        <v>1398</v>
      </c>
      <c r="G317" s="163" t="s">
        <v>1279</v>
      </c>
      <c r="H317" s="35" t="s">
        <v>426</v>
      </c>
      <c r="I317" s="35"/>
      <c r="J317" s="37"/>
      <c r="K317" s="64">
        <f t="shared" si="4"/>
        <v>45803</v>
      </c>
      <c r="L317" s="84">
        <v>2918.4</v>
      </c>
      <c r="M317" s="85"/>
      <c r="N317" s="37"/>
      <c r="O317" s="35"/>
      <c r="P317" s="35"/>
      <c r="Q317" s="35"/>
      <c r="R317" s="37"/>
      <c r="S317" s="37"/>
    </row>
    <row r="318" spans="1:19" ht="27" x14ac:dyDescent="0.25">
      <c r="A318" s="37" t="s">
        <v>1275</v>
      </c>
      <c r="B318" s="41">
        <v>124431200</v>
      </c>
      <c r="C318" s="35" t="s">
        <v>1438</v>
      </c>
      <c r="D318" s="38">
        <v>45803</v>
      </c>
      <c r="E318" s="32" t="s">
        <v>465</v>
      </c>
      <c r="F318" s="72" t="s">
        <v>1399</v>
      </c>
      <c r="G318" s="163" t="s">
        <v>1281</v>
      </c>
      <c r="H318" s="35" t="s">
        <v>426</v>
      </c>
      <c r="I318" s="35"/>
      <c r="J318" s="37"/>
      <c r="K318" s="64">
        <f t="shared" si="4"/>
        <v>45803</v>
      </c>
      <c r="L318" s="84">
        <v>2918.4</v>
      </c>
      <c r="M318" s="85"/>
      <c r="N318" s="37"/>
      <c r="O318" s="35"/>
      <c r="P318" s="35"/>
      <c r="Q318" s="35"/>
      <c r="R318" s="37"/>
      <c r="S318" s="37"/>
    </row>
    <row r="319" spans="1:19" ht="27" x14ac:dyDescent="0.25">
      <c r="A319" s="37" t="s">
        <v>1275</v>
      </c>
      <c r="B319" s="41">
        <v>124431200</v>
      </c>
      <c r="C319" s="35" t="s">
        <v>1152</v>
      </c>
      <c r="D319" s="38">
        <v>45803</v>
      </c>
      <c r="E319" s="32" t="s">
        <v>465</v>
      </c>
      <c r="F319" s="72" t="s">
        <v>1400</v>
      </c>
      <c r="G319" s="163" t="s">
        <v>1284</v>
      </c>
      <c r="H319" s="35" t="s">
        <v>426</v>
      </c>
      <c r="I319" s="35"/>
      <c r="J319" s="37"/>
      <c r="K319" s="64">
        <f t="shared" si="4"/>
        <v>45803</v>
      </c>
      <c r="L319" s="84">
        <v>2918.4</v>
      </c>
      <c r="M319" s="85"/>
      <c r="N319" s="37"/>
      <c r="O319" s="35"/>
      <c r="P319" s="35"/>
      <c r="Q319" s="35"/>
      <c r="R319" s="37"/>
      <c r="S319" s="37"/>
    </row>
    <row r="320" spans="1:19" ht="27" x14ac:dyDescent="0.25">
      <c r="A320" s="37" t="s">
        <v>1275</v>
      </c>
      <c r="B320" s="41">
        <v>124431200</v>
      </c>
      <c r="C320" s="35" t="s">
        <v>1153</v>
      </c>
      <c r="D320" s="38">
        <v>45803</v>
      </c>
      <c r="E320" s="32" t="s">
        <v>465</v>
      </c>
      <c r="F320" s="72" t="s">
        <v>1401</v>
      </c>
      <c r="G320" s="163" t="s">
        <v>1402</v>
      </c>
      <c r="H320" s="35" t="s">
        <v>426</v>
      </c>
      <c r="I320" s="35"/>
      <c r="J320" s="37"/>
      <c r="K320" s="64">
        <f t="shared" si="4"/>
        <v>45803</v>
      </c>
      <c r="L320" s="84">
        <v>3648</v>
      </c>
      <c r="M320" s="85"/>
      <c r="N320" s="37"/>
      <c r="O320" s="35"/>
      <c r="P320" s="35"/>
      <c r="Q320" s="35"/>
      <c r="R320" s="37"/>
      <c r="S320" s="37"/>
    </row>
    <row r="321" spans="1:19" ht="27" x14ac:dyDescent="0.25">
      <c r="A321" s="37" t="s">
        <v>1275</v>
      </c>
      <c r="B321" s="41">
        <v>124431200</v>
      </c>
      <c r="C321" s="35" t="s">
        <v>1165</v>
      </c>
      <c r="D321" s="38">
        <v>45804</v>
      </c>
      <c r="E321" s="32" t="s">
        <v>465</v>
      </c>
      <c r="F321" s="72" t="s">
        <v>1403</v>
      </c>
      <c r="G321" s="163" t="s">
        <v>1404</v>
      </c>
      <c r="H321" s="35" t="s">
        <v>426</v>
      </c>
      <c r="I321" s="35"/>
      <c r="J321" s="37"/>
      <c r="K321" s="64">
        <f t="shared" si="4"/>
        <v>45804</v>
      </c>
      <c r="L321" s="84">
        <v>4220</v>
      </c>
      <c r="M321" s="85"/>
      <c r="N321" s="37"/>
      <c r="O321" s="37"/>
      <c r="P321" s="35"/>
      <c r="Q321" s="35"/>
      <c r="R321" s="37"/>
      <c r="S321" s="37"/>
    </row>
    <row r="322" spans="1:19" x14ac:dyDescent="0.25">
      <c r="A322" s="37" t="s">
        <v>1275</v>
      </c>
      <c r="B322" s="41">
        <v>124431200</v>
      </c>
      <c r="C322" s="35" t="s">
        <v>1098</v>
      </c>
      <c r="D322" s="38">
        <v>45804</v>
      </c>
      <c r="E322" s="72" t="s">
        <v>516</v>
      </c>
      <c r="F322" s="72" t="s">
        <v>1405</v>
      </c>
      <c r="G322" s="163" t="s">
        <v>1406</v>
      </c>
      <c r="H322" s="35" t="s">
        <v>381</v>
      </c>
      <c r="I322" s="160" t="s">
        <v>1407</v>
      </c>
      <c r="J322" s="37"/>
      <c r="K322" s="64">
        <f t="shared" si="4"/>
        <v>45804</v>
      </c>
      <c r="L322" s="84"/>
      <c r="M322" s="85">
        <v>388</v>
      </c>
      <c r="N322" s="37"/>
      <c r="O322" s="37">
        <v>2000</v>
      </c>
      <c r="P322" s="35">
        <v>211</v>
      </c>
      <c r="Q322" s="35"/>
      <c r="R322" s="37"/>
      <c r="S322" s="37"/>
    </row>
    <row r="323" spans="1:19" ht="27" x14ac:dyDescent="0.25">
      <c r="A323" s="37" t="s">
        <v>1275</v>
      </c>
      <c r="B323" s="41">
        <v>124431200</v>
      </c>
      <c r="C323" s="35" t="s">
        <v>1099</v>
      </c>
      <c r="D323" s="38">
        <v>45805</v>
      </c>
      <c r="E323" s="72" t="s">
        <v>558</v>
      </c>
      <c r="F323" s="72" t="s">
        <v>1408</v>
      </c>
      <c r="G323" s="163" t="s">
        <v>1427</v>
      </c>
      <c r="H323" s="35" t="s">
        <v>381</v>
      </c>
      <c r="I323" s="158" t="s">
        <v>1409</v>
      </c>
      <c r="J323" s="37"/>
      <c r="K323" s="64">
        <f t="shared" si="4"/>
        <v>45805</v>
      </c>
      <c r="L323" s="84"/>
      <c r="M323" s="85">
        <v>861.91</v>
      </c>
      <c r="N323" s="37"/>
      <c r="O323" s="37">
        <v>3000</v>
      </c>
      <c r="P323" s="35">
        <v>382</v>
      </c>
      <c r="Q323" s="35"/>
      <c r="R323" s="37"/>
      <c r="S323" s="37"/>
    </row>
    <row r="324" spans="1:19" ht="27" x14ac:dyDescent="0.25">
      <c r="A324" s="37" t="s">
        <v>1275</v>
      </c>
      <c r="B324" s="41">
        <v>124431200</v>
      </c>
      <c r="C324" s="35" t="s">
        <v>1100</v>
      </c>
      <c r="D324" s="38">
        <v>45805</v>
      </c>
      <c r="E324" s="72" t="s">
        <v>1410</v>
      </c>
      <c r="F324" s="72" t="s">
        <v>1411</v>
      </c>
      <c r="G324" s="163" t="s">
        <v>1412</v>
      </c>
      <c r="H324" s="35" t="s">
        <v>381</v>
      </c>
      <c r="I324" s="174" t="s">
        <v>1413</v>
      </c>
      <c r="J324" s="37"/>
      <c r="K324" s="64">
        <f t="shared" si="4"/>
        <v>45805</v>
      </c>
      <c r="L324" s="84"/>
      <c r="M324" s="85">
        <v>5274</v>
      </c>
      <c r="N324" s="37"/>
      <c r="O324" s="37">
        <v>3000</v>
      </c>
      <c r="P324" s="35">
        <v>355</v>
      </c>
      <c r="Q324" s="35"/>
      <c r="R324" s="37"/>
      <c r="S324" s="37"/>
    </row>
    <row r="325" spans="1:19" ht="40.5" x14ac:dyDescent="0.25">
      <c r="A325" s="37" t="s">
        <v>1275</v>
      </c>
      <c r="B325" s="41">
        <v>124431200</v>
      </c>
      <c r="C325" s="35" t="s">
        <v>1101</v>
      </c>
      <c r="D325" s="38">
        <v>45805</v>
      </c>
      <c r="E325" s="72" t="s">
        <v>1202</v>
      </c>
      <c r="F325" s="72" t="s">
        <v>1414</v>
      </c>
      <c r="G325" s="163" t="s">
        <v>1415</v>
      </c>
      <c r="H325" s="35" t="s">
        <v>381</v>
      </c>
      <c r="I325" s="158" t="s">
        <v>1416</v>
      </c>
      <c r="J325" s="37"/>
      <c r="K325" s="64">
        <f t="shared" si="4"/>
        <v>45805</v>
      </c>
      <c r="L325" s="84"/>
      <c r="M325" s="85">
        <v>3305.28</v>
      </c>
      <c r="N325" s="37"/>
      <c r="O325" s="37">
        <v>4000</v>
      </c>
      <c r="P325" s="35">
        <v>441</v>
      </c>
      <c r="Q325" s="35"/>
      <c r="R325" s="37"/>
      <c r="S325" s="37"/>
    </row>
    <row r="326" spans="1:19" ht="17.25" customHeight="1" x14ac:dyDescent="0.25">
      <c r="A326" s="37" t="s">
        <v>1275</v>
      </c>
      <c r="B326" s="41">
        <v>124431200</v>
      </c>
      <c r="C326" s="35" t="s">
        <v>1102</v>
      </c>
      <c r="D326" s="38">
        <v>45805</v>
      </c>
      <c r="E326" s="72" t="s">
        <v>492</v>
      </c>
      <c r="F326" s="72" t="s">
        <v>1417</v>
      </c>
      <c r="G326" s="37" t="s">
        <v>1418</v>
      </c>
      <c r="H326" s="35" t="s">
        <v>381</v>
      </c>
      <c r="I326" s="160" t="s">
        <v>1419</v>
      </c>
      <c r="J326" s="37"/>
      <c r="K326" s="64">
        <f t="shared" si="4"/>
        <v>45805</v>
      </c>
      <c r="L326" s="84"/>
      <c r="M326" s="85">
        <v>245</v>
      </c>
      <c r="N326" s="37"/>
      <c r="O326" s="37">
        <v>3000</v>
      </c>
      <c r="P326" s="35">
        <v>382</v>
      </c>
      <c r="Q326" s="35"/>
      <c r="R326" s="37"/>
      <c r="S326" s="37"/>
    </row>
    <row r="327" spans="1:19" ht="27" x14ac:dyDescent="0.25">
      <c r="A327" s="37" t="s">
        <v>1275</v>
      </c>
      <c r="B327" s="41">
        <v>124431200</v>
      </c>
      <c r="C327" s="35" t="s">
        <v>1439</v>
      </c>
      <c r="D327" s="38">
        <v>45806</v>
      </c>
      <c r="E327" s="32" t="s">
        <v>465</v>
      </c>
      <c r="F327" s="72"/>
      <c r="G327" s="42" t="s">
        <v>1420</v>
      </c>
      <c r="H327" s="35" t="s">
        <v>374</v>
      </c>
      <c r="I327" s="159"/>
      <c r="J327" s="37"/>
      <c r="K327" s="64">
        <f t="shared" si="4"/>
        <v>45806</v>
      </c>
      <c r="L327" s="84">
        <v>416666.66</v>
      </c>
      <c r="M327" s="85"/>
      <c r="N327" s="37"/>
      <c r="O327" s="37"/>
      <c r="P327" s="35"/>
      <c r="Q327" s="35"/>
      <c r="R327" s="37"/>
      <c r="S327" s="37"/>
    </row>
    <row r="328" spans="1:19" ht="27" x14ac:dyDescent="0.25">
      <c r="A328" s="37" t="s">
        <v>1275</v>
      </c>
      <c r="B328" s="41">
        <v>124431200</v>
      </c>
      <c r="C328" s="35" t="s">
        <v>1171</v>
      </c>
      <c r="D328" s="38">
        <v>45806</v>
      </c>
      <c r="E328" s="32" t="s">
        <v>465</v>
      </c>
      <c r="F328" s="72" t="s">
        <v>1421</v>
      </c>
      <c r="G328" s="163" t="s">
        <v>1288</v>
      </c>
      <c r="H328" s="35" t="s">
        <v>426</v>
      </c>
      <c r="I328" s="35"/>
      <c r="J328" s="37"/>
      <c r="K328" s="64">
        <f t="shared" si="4"/>
        <v>45806</v>
      </c>
      <c r="L328" s="84">
        <v>1696</v>
      </c>
      <c r="M328" s="85"/>
      <c r="N328" s="37"/>
      <c r="O328" s="37"/>
      <c r="P328" s="35"/>
      <c r="Q328" s="35"/>
      <c r="R328" s="37"/>
      <c r="S328" s="37"/>
    </row>
    <row r="329" spans="1:19" ht="27" x14ac:dyDescent="0.25">
      <c r="A329" s="37" t="s">
        <v>1275</v>
      </c>
      <c r="B329" s="41">
        <v>124431200</v>
      </c>
      <c r="C329" s="35" t="s">
        <v>1170</v>
      </c>
      <c r="D329" s="38">
        <v>45806</v>
      </c>
      <c r="E329" s="32" t="s">
        <v>465</v>
      </c>
      <c r="F329" s="72" t="s">
        <v>1422</v>
      </c>
      <c r="G329" s="163" t="s">
        <v>1289</v>
      </c>
      <c r="H329" s="35" t="s">
        <v>426</v>
      </c>
      <c r="I329" s="35"/>
      <c r="J329" s="37"/>
      <c r="K329" s="64">
        <f t="shared" si="4"/>
        <v>45806</v>
      </c>
      <c r="L329" s="84">
        <v>1696</v>
      </c>
      <c r="M329" s="85"/>
      <c r="N329" s="37"/>
      <c r="O329" s="37"/>
      <c r="P329" s="35"/>
      <c r="Q329" s="35"/>
      <c r="R329" s="37"/>
      <c r="S329" s="37"/>
    </row>
    <row r="330" spans="1:19" ht="27" x14ac:dyDescent="0.25">
      <c r="A330" s="37" t="s">
        <v>1275</v>
      </c>
      <c r="B330" s="41">
        <v>124431200</v>
      </c>
      <c r="C330" s="35" t="s">
        <v>1172</v>
      </c>
      <c r="D330" s="38">
        <v>45806</v>
      </c>
      <c r="E330" s="32" t="s">
        <v>465</v>
      </c>
      <c r="F330" s="72" t="s">
        <v>1423</v>
      </c>
      <c r="G330" s="163" t="s">
        <v>1290</v>
      </c>
      <c r="H330" s="35" t="s">
        <v>426</v>
      </c>
      <c r="I330" s="35"/>
      <c r="J330" s="37"/>
      <c r="K330" s="64">
        <f t="shared" si="4"/>
        <v>45806</v>
      </c>
      <c r="L330" s="84">
        <v>1696</v>
      </c>
      <c r="M330" s="85"/>
      <c r="N330" s="37"/>
      <c r="O330" s="37"/>
      <c r="P330" s="35"/>
      <c r="Q330" s="35"/>
      <c r="R330" s="37"/>
      <c r="S330" s="37"/>
    </row>
    <row r="331" spans="1:19" ht="27" x14ac:dyDescent="0.25">
      <c r="A331" s="37" t="s">
        <v>1275</v>
      </c>
      <c r="B331" s="41">
        <v>124431200</v>
      </c>
      <c r="C331" s="35" t="s">
        <v>1440</v>
      </c>
      <c r="D331" s="38">
        <v>45806</v>
      </c>
      <c r="E331" s="32" t="s">
        <v>465</v>
      </c>
      <c r="F331" s="72" t="s">
        <v>1424</v>
      </c>
      <c r="G331" s="163" t="s">
        <v>1291</v>
      </c>
      <c r="H331" s="35" t="s">
        <v>426</v>
      </c>
      <c r="I331" s="35"/>
      <c r="J331" s="37"/>
      <c r="K331" s="64">
        <f t="shared" si="4"/>
        <v>45806</v>
      </c>
      <c r="L331" s="84">
        <v>2120</v>
      </c>
      <c r="M331" s="85"/>
      <c r="N331" s="37"/>
      <c r="O331" s="37"/>
      <c r="P331" s="35"/>
      <c r="Q331" s="35"/>
      <c r="R331" s="37"/>
      <c r="S331" s="37"/>
    </row>
    <row r="332" spans="1:19" ht="18.75" customHeight="1" x14ac:dyDescent="0.25">
      <c r="A332" s="37" t="s">
        <v>1275</v>
      </c>
      <c r="B332" s="41">
        <v>124431200</v>
      </c>
      <c r="C332" s="35" t="s">
        <v>1103</v>
      </c>
      <c r="D332" s="38">
        <v>45806</v>
      </c>
      <c r="E332" s="72" t="s">
        <v>521</v>
      </c>
      <c r="F332" s="72" t="s">
        <v>1425</v>
      </c>
      <c r="G332" s="35" t="s">
        <v>1441</v>
      </c>
      <c r="H332" s="35" t="s">
        <v>381</v>
      </c>
      <c r="I332" s="174" t="s">
        <v>1426</v>
      </c>
      <c r="J332" s="37"/>
      <c r="K332" s="64">
        <f t="shared" si="4"/>
        <v>45806</v>
      </c>
      <c r="L332" s="84"/>
      <c r="M332" s="85">
        <v>1565</v>
      </c>
      <c r="N332" s="37"/>
      <c r="O332" s="35">
        <v>2000</v>
      </c>
      <c r="P332" s="35">
        <v>211</v>
      </c>
      <c r="Q332" s="35"/>
      <c r="R332" s="37"/>
      <c r="S332" s="37"/>
    </row>
    <row r="333" spans="1:19" ht="27" x14ac:dyDescent="0.25">
      <c r="A333" s="37" t="s">
        <v>1275</v>
      </c>
      <c r="B333" s="41">
        <v>124431200</v>
      </c>
      <c r="C333" s="35" t="s">
        <v>1174</v>
      </c>
      <c r="D333" s="38">
        <v>45807</v>
      </c>
      <c r="E333" s="32" t="s">
        <v>465</v>
      </c>
      <c r="F333" s="72"/>
      <c r="G333" s="163" t="s">
        <v>1428</v>
      </c>
      <c r="H333" s="35" t="s">
        <v>374</v>
      </c>
      <c r="I333" s="35"/>
      <c r="J333" s="37"/>
      <c r="K333" s="64">
        <f t="shared" si="4"/>
        <v>45807</v>
      </c>
      <c r="L333" s="84">
        <v>3034</v>
      </c>
      <c r="M333" s="85"/>
      <c r="N333" s="37"/>
      <c r="O333" s="37"/>
      <c r="P333" s="35"/>
      <c r="Q333" s="35"/>
      <c r="R333" s="37"/>
      <c r="S333" s="37"/>
    </row>
    <row r="334" spans="1:19" ht="40.5" x14ac:dyDescent="0.25">
      <c r="A334" s="37" t="s">
        <v>1275</v>
      </c>
      <c r="B334" s="41">
        <v>124431200</v>
      </c>
      <c r="C334" s="35" t="s">
        <v>1104</v>
      </c>
      <c r="D334" s="38">
        <v>45807</v>
      </c>
      <c r="E334" s="32" t="s">
        <v>465</v>
      </c>
      <c r="F334" s="72" t="s">
        <v>1429</v>
      </c>
      <c r="G334" s="163" t="s">
        <v>1433</v>
      </c>
      <c r="H334" s="35" t="s">
        <v>382</v>
      </c>
      <c r="I334" s="35"/>
      <c r="J334" s="37"/>
      <c r="K334" s="64">
        <f t="shared" si="4"/>
        <v>45807</v>
      </c>
      <c r="L334" s="84"/>
      <c r="M334" s="85">
        <v>124562.32</v>
      </c>
      <c r="N334" s="37"/>
      <c r="O334" s="35">
        <v>1000</v>
      </c>
      <c r="P334" s="35">
        <v>113</v>
      </c>
      <c r="Q334" s="35"/>
      <c r="R334" s="37"/>
      <c r="S334" s="37"/>
    </row>
    <row r="335" spans="1:19" ht="40.5" x14ac:dyDescent="0.25">
      <c r="A335" s="37" t="s">
        <v>1275</v>
      </c>
      <c r="B335" s="41">
        <v>124431200</v>
      </c>
      <c r="C335" s="35" t="s">
        <v>1104</v>
      </c>
      <c r="D335" s="38">
        <v>45807</v>
      </c>
      <c r="E335" s="32" t="s">
        <v>465</v>
      </c>
      <c r="F335" s="72" t="s">
        <v>1430</v>
      </c>
      <c r="G335" s="163" t="s">
        <v>1433</v>
      </c>
      <c r="H335" s="35" t="s">
        <v>382</v>
      </c>
      <c r="I335" s="35"/>
      <c r="J335" s="37"/>
      <c r="K335" s="64">
        <f t="shared" si="4"/>
        <v>45807</v>
      </c>
      <c r="L335" s="84"/>
      <c r="M335" s="85">
        <v>3677.5</v>
      </c>
      <c r="N335" s="37"/>
      <c r="O335" s="35">
        <v>1000</v>
      </c>
      <c r="P335" s="35">
        <v>113</v>
      </c>
      <c r="Q335" s="35"/>
      <c r="R335" s="37"/>
      <c r="S335" s="37"/>
    </row>
    <row r="336" spans="1:19" ht="40.5" x14ac:dyDescent="0.25">
      <c r="A336" s="37" t="s">
        <v>1275</v>
      </c>
      <c r="B336" s="41">
        <v>124431200</v>
      </c>
      <c r="C336" s="35" t="s">
        <v>1104</v>
      </c>
      <c r="D336" s="38">
        <v>45807</v>
      </c>
      <c r="E336" s="32" t="s">
        <v>465</v>
      </c>
      <c r="F336" s="72" t="s">
        <v>1431</v>
      </c>
      <c r="G336" s="163" t="s">
        <v>1433</v>
      </c>
      <c r="H336" s="35" t="s">
        <v>382</v>
      </c>
      <c r="I336" s="35"/>
      <c r="J336" s="37"/>
      <c r="K336" s="64">
        <f t="shared" si="4"/>
        <v>45807</v>
      </c>
      <c r="L336" s="84"/>
      <c r="M336" s="85">
        <v>5721.75</v>
      </c>
      <c r="N336" s="37"/>
      <c r="O336" s="35">
        <v>1000</v>
      </c>
      <c r="P336" s="35">
        <v>113</v>
      </c>
      <c r="Q336" s="35"/>
      <c r="R336" s="37"/>
      <c r="S336" s="37"/>
    </row>
    <row r="337" spans="1:20" ht="40.5" x14ac:dyDescent="0.25">
      <c r="A337" s="37" t="s">
        <v>1275</v>
      </c>
      <c r="B337" s="41">
        <v>124431200</v>
      </c>
      <c r="C337" s="35" t="s">
        <v>1104</v>
      </c>
      <c r="D337" s="38">
        <v>45807</v>
      </c>
      <c r="E337" s="32" t="s">
        <v>465</v>
      </c>
      <c r="F337" s="72" t="s">
        <v>1432</v>
      </c>
      <c r="G337" s="163" t="s">
        <v>1433</v>
      </c>
      <c r="H337" s="35" t="s">
        <v>382</v>
      </c>
      <c r="I337" s="35"/>
      <c r="J337" s="37"/>
      <c r="K337" s="64">
        <f t="shared" si="4"/>
        <v>45807</v>
      </c>
      <c r="L337" s="84"/>
      <c r="M337" s="85">
        <v>2737.5</v>
      </c>
      <c r="N337" s="37"/>
      <c r="O337" s="35">
        <v>1000</v>
      </c>
      <c r="P337" s="35">
        <v>113</v>
      </c>
      <c r="Q337" s="35"/>
      <c r="R337" s="37"/>
      <c r="S337" s="37"/>
      <c r="T337" s="261">
        <f>SUBTOTAL(9,M334:M337)</f>
        <v>136699.07</v>
      </c>
    </row>
    <row r="338" spans="1:20" s="180" customFormat="1" ht="27" x14ac:dyDescent="0.25">
      <c r="A338" s="58" t="s">
        <v>1442</v>
      </c>
      <c r="B338" s="168">
        <v>122273497</v>
      </c>
      <c r="C338" s="56" t="s">
        <v>1564</v>
      </c>
      <c r="D338" s="59">
        <v>45810</v>
      </c>
      <c r="E338" s="170" t="s">
        <v>465</v>
      </c>
      <c r="F338" s="168"/>
      <c r="G338" s="170" t="s">
        <v>1633</v>
      </c>
      <c r="H338" s="56" t="s">
        <v>425</v>
      </c>
      <c r="I338" s="168"/>
      <c r="J338" s="58"/>
      <c r="K338" s="59">
        <v>45810</v>
      </c>
      <c r="L338" s="172">
        <v>0.67</v>
      </c>
      <c r="M338" s="173"/>
      <c r="N338" s="58"/>
      <c r="O338" s="58"/>
      <c r="P338" s="58"/>
      <c r="Q338" s="58"/>
      <c r="R338" s="58"/>
      <c r="S338" s="58"/>
    </row>
    <row r="339" spans="1:20" s="180" customFormat="1" ht="27" x14ac:dyDescent="0.25">
      <c r="A339" s="31" t="s">
        <v>1442</v>
      </c>
      <c r="B339" s="41">
        <v>122273497</v>
      </c>
      <c r="C339" s="33" t="s">
        <v>1632</v>
      </c>
      <c r="D339" s="34">
        <v>45810</v>
      </c>
      <c r="E339" s="32" t="s">
        <v>465</v>
      </c>
      <c r="F339" s="41"/>
      <c r="G339" s="32" t="s">
        <v>1634</v>
      </c>
      <c r="H339" s="33" t="s">
        <v>388</v>
      </c>
      <c r="I339" s="41"/>
      <c r="J339" s="31"/>
      <c r="K339" s="34">
        <v>45810</v>
      </c>
      <c r="L339" s="117"/>
      <c r="M339" s="108">
        <v>240.85</v>
      </c>
      <c r="N339" s="31"/>
      <c r="O339" s="31"/>
      <c r="P339" s="31"/>
      <c r="Q339" s="31"/>
      <c r="R339" s="31"/>
      <c r="S339" s="31"/>
    </row>
    <row r="340" spans="1:20" s="180" customFormat="1" ht="27" x14ac:dyDescent="0.25">
      <c r="A340" s="31" t="s">
        <v>1442</v>
      </c>
      <c r="B340" s="41">
        <v>122273497</v>
      </c>
      <c r="C340" s="33" t="s">
        <v>1632</v>
      </c>
      <c r="D340" s="34">
        <v>45810</v>
      </c>
      <c r="E340" s="32" t="s">
        <v>465</v>
      </c>
      <c r="F340" s="41"/>
      <c r="G340" s="32" t="s">
        <v>1634</v>
      </c>
      <c r="H340" s="33" t="s">
        <v>388</v>
      </c>
      <c r="I340" s="41"/>
      <c r="J340" s="31"/>
      <c r="K340" s="34">
        <v>45810</v>
      </c>
      <c r="L340" s="117"/>
      <c r="M340" s="108">
        <v>38.53</v>
      </c>
      <c r="N340" s="31"/>
      <c r="O340" s="31"/>
      <c r="P340" s="31"/>
      <c r="Q340" s="31"/>
      <c r="R340" s="31"/>
      <c r="S340" s="31"/>
    </row>
    <row r="341" spans="1:20" s="180" customFormat="1" ht="27" x14ac:dyDescent="0.25">
      <c r="A341" s="31" t="s">
        <v>1442</v>
      </c>
      <c r="B341" s="41">
        <v>122273497</v>
      </c>
      <c r="C341" s="33" t="s">
        <v>1632</v>
      </c>
      <c r="D341" s="34">
        <v>45810</v>
      </c>
      <c r="E341" s="32" t="s">
        <v>465</v>
      </c>
      <c r="F341" s="41"/>
      <c r="G341" s="32" t="s">
        <v>1634</v>
      </c>
      <c r="H341" s="33" t="s">
        <v>388</v>
      </c>
      <c r="I341" s="41"/>
      <c r="J341" s="31"/>
      <c r="K341" s="34">
        <v>45810</v>
      </c>
      <c r="L341" s="117"/>
      <c r="M341" s="108">
        <v>830</v>
      </c>
      <c r="N341" s="31"/>
      <c r="O341" s="31"/>
      <c r="P341" s="31"/>
      <c r="Q341" s="31"/>
      <c r="R341" s="31"/>
      <c r="S341" s="31"/>
    </row>
    <row r="342" spans="1:20" s="180" customFormat="1" ht="27" x14ac:dyDescent="0.25">
      <c r="A342" s="31" t="s">
        <v>1442</v>
      </c>
      <c r="B342" s="41">
        <v>122273497</v>
      </c>
      <c r="C342" s="33" t="s">
        <v>1632</v>
      </c>
      <c r="D342" s="34">
        <v>45810</v>
      </c>
      <c r="E342" s="32" t="s">
        <v>465</v>
      </c>
      <c r="F342" s="41"/>
      <c r="G342" s="32" t="s">
        <v>1634</v>
      </c>
      <c r="H342" s="33" t="s">
        <v>388</v>
      </c>
      <c r="I342" s="41"/>
      <c r="J342" s="31"/>
      <c r="K342" s="34">
        <v>45810</v>
      </c>
      <c r="L342" s="117"/>
      <c r="M342" s="108">
        <v>132.80000000000001</v>
      </c>
      <c r="N342" s="31"/>
      <c r="O342" s="31"/>
      <c r="P342" s="31"/>
      <c r="Q342" s="31"/>
      <c r="R342" s="31"/>
      <c r="S342" s="31"/>
    </row>
    <row r="343" spans="1:20" s="180" customFormat="1" ht="27" x14ac:dyDescent="0.25">
      <c r="A343" s="31" t="s">
        <v>1442</v>
      </c>
      <c r="B343" s="41">
        <v>122273497</v>
      </c>
      <c r="C343" s="33"/>
      <c r="D343" s="34">
        <v>45810</v>
      </c>
      <c r="E343" s="32" t="s">
        <v>465</v>
      </c>
      <c r="F343" s="41"/>
      <c r="G343" s="32" t="s">
        <v>1634</v>
      </c>
      <c r="H343" s="33" t="s">
        <v>388</v>
      </c>
      <c r="I343" s="41"/>
      <c r="J343" s="31"/>
      <c r="K343" s="34">
        <v>45810</v>
      </c>
      <c r="L343" s="117"/>
      <c r="M343" s="108">
        <v>0.64</v>
      </c>
      <c r="N343" s="31"/>
      <c r="O343" s="31"/>
      <c r="P343" s="31"/>
      <c r="Q343" s="31"/>
      <c r="R343" s="31"/>
      <c r="S343" s="31"/>
    </row>
    <row r="344" spans="1:20" s="180" customFormat="1" ht="27" x14ac:dyDescent="0.25">
      <c r="A344" s="31" t="s">
        <v>1442</v>
      </c>
      <c r="B344" s="41">
        <v>122273497</v>
      </c>
      <c r="C344" s="33"/>
      <c r="D344" s="34">
        <v>45819</v>
      </c>
      <c r="E344" s="32" t="s">
        <v>465</v>
      </c>
      <c r="F344" s="41"/>
      <c r="G344" s="32" t="s">
        <v>646</v>
      </c>
      <c r="H344" s="33" t="s">
        <v>425</v>
      </c>
      <c r="I344" s="41"/>
      <c r="J344" s="31"/>
      <c r="K344" s="34">
        <v>45819</v>
      </c>
      <c r="L344" s="117">
        <v>1132.45</v>
      </c>
      <c r="M344" s="108"/>
      <c r="N344" s="31"/>
      <c r="O344" s="31"/>
      <c r="P344" s="31"/>
      <c r="Q344" s="31"/>
      <c r="R344" s="31"/>
      <c r="S344" s="31"/>
    </row>
    <row r="345" spans="1:20" s="180" customFormat="1" ht="27" x14ac:dyDescent="0.25">
      <c r="A345" s="31" t="s">
        <v>1442</v>
      </c>
      <c r="B345" s="41">
        <v>122273497</v>
      </c>
      <c r="C345" s="33"/>
      <c r="D345" s="34">
        <v>45834</v>
      </c>
      <c r="E345" s="32" t="s">
        <v>465</v>
      </c>
      <c r="F345" s="41"/>
      <c r="G345" s="32" t="s">
        <v>646</v>
      </c>
      <c r="H345" s="33" t="s">
        <v>425</v>
      </c>
      <c r="I345" s="41"/>
      <c r="J345" s="31"/>
      <c r="K345" s="34">
        <v>45834</v>
      </c>
      <c r="L345" s="117">
        <v>1128</v>
      </c>
      <c r="M345" s="108"/>
      <c r="N345" s="31"/>
      <c r="O345" s="31"/>
      <c r="P345" s="31"/>
      <c r="Q345" s="31"/>
      <c r="R345" s="31"/>
      <c r="S345" s="31"/>
    </row>
    <row r="346" spans="1:20" s="180" customFormat="1" ht="27" x14ac:dyDescent="0.25">
      <c r="A346" s="31" t="s">
        <v>1442</v>
      </c>
      <c r="B346" s="41">
        <v>124431200</v>
      </c>
      <c r="C346" s="33" t="s">
        <v>1631</v>
      </c>
      <c r="D346" s="34">
        <v>45810</v>
      </c>
      <c r="E346" s="32" t="s">
        <v>465</v>
      </c>
      <c r="F346" s="41"/>
      <c r="G346" s="33" t="s">
        <v>1276</v>
      </c>
      <c r="H346" s="33" t="s">
        <v>425</v>
      </c>
      <c r="I346" s="31"/>
      <c r="J346" s="31"/>
      <c r="K346" s="34">
        <f>+D346</f>
        <v>45810</v>
      </c>
      <c r="L346" s="117">
        <v>2.38</v>
      </c>
      <c r="M346" s="108"/>
      <c r="N346" s="31"/>
      <c r="O346" s="31"/>
      <c r="P346" s="31"/>
      <c r="Q346" s="31"/>
      <c r="R346" s="31"/>
      <c r="S346" s="31"/>
    </row>
    <row r="347" spans="1:20" ht="27" x14ac:dyDescent="0.25">
      <c r="A347" s="37" t="s">
        <v>1442</v>
      </c>
      <c r="B347" s="41">
        <v>124431200</v>
      </c>
      <c r="C347" s="35" t="s">
        <v>1105</v>
      </c>
      <c r="D347" s="64">
        <v>45810</v>
      </c>
      <c r="E347" s="72" t="s">
        <v>832</v>
      </c>
      <c r="F347" s="72" t="s">
        <v>1443</v>
      </c>
      <c r="G347" s="163" t="s">
        <v>1635</v>
      </c>
      <c r="H347" s="35" t="s">
        <v>381</v>
      </c>
      <c r="I347" s="159" t="s">
        <v>1444</v>
      </c>
      <c r="J347" s="37"/>
      <c r="K347" s="34">
        <f t="shared" ref="K347:K410" si="5">+D347</f>
        <v>45810</v>
      </c>
      <c r="L347" s="84"/>
      <c r="M347" s="39">
        <v>5395.63</v>
      </c>
      <c r="N347" s="37"/>
      <c r="O347" s="37">
        <v>2000</v>
      </c>
      <c r="P347" s="37">
        <v>261</v>
      </c>
      <c r="Q347" s="37"/>
      <c r="R347" s="37"/>
      <c r="S347" s="37"/>
    </row>
    <row r="348" spans="1:20" ht="40.5" x14ac:dyDescent="0.25">
      <c r="A348" s="37" t="s">
        <v>1442</v>
      </c>
      <c r="B348" s="41">
        <v>124431200</v>
      </c>
      <c r="C348" s="72" t="s">
        <v>1106</v>
      </c>
      <c r="D348" s="64">
        <v>45810</v>
      </c>
      <c r="E348" s="42" t="s">
        <v>695</v>
      </c>
      <c r="F348" s="72" t="s">
        <v>1445</v>
      </c>
      <c r="G348" s="163" t="s">
        <v>1446</v>
      </c>
      <c r="H348" s="35" t="s">
        <v>381</v>
      </c>
      <c r="I348" s="161" t="s">
        <v>1447</v>
      </c>
      <c r="J348" s="37"/>
      <c r="K348" s="34">
        <f t="shared" si="5"/>
        <v>45810</v>
      </c>
      <c r="L348" s="84"/>
      <c r="M348" s="39">
        <v>550</v>
      </c>
      <c r="N348" s="37"/>
      <c r="O348" s="37">
        <v>4000</v>
      </c>
      <c r="P348" s="37">
        <v>441</v>
      </c>
      <c r="Q348" s="37"/>
      <c r="R348" s="37"/>
      <c r="S348" s="37"/>
    </row>
    <row r="349" spans="1:20" ht="40.5" x14ac:dyDescent="0.25">
      <c r="A349" s="37" t="s">
        <v>1442</v>
      </c>
      <c r="B349" s="41">
        <v>124431200</v>
      </c>
      <c r="C349" s="72" t="s">
        <v>1196</v>
      </c>
      <c r="D349" s="64">
        <v>45810</v>
      </c>
      <c r="E349" s="32" t="s">
        <v>465</v>
      </c>
      <c r="F349" s="72" t="s">
        <v>1448</v>
      </c>
      <c r="G349" s="32" t="s">
        <v>1451</v>
      </c>
      <c r="H349" s="35" t="s">
        <v>401</v>
      </c>
      <c r="I349" s="72" t="s">
        <v>1449</v>
      </c>
      <c r="J349" s="37"/>
      <c r="K349" s="34">
        <f t="shared" si="5"/>
        <v>45810</v>
      </c>
      <c r="L349" s="84"/>
      <c r="M349" s="39">
        <v>1696</v>
      </c>
      <c r="N349" s="37"/>
      <c r="O349" s="37"/>
      <c r="P349" s="37"/>
      <c r="Q349" s="37"/>
      <c r="R349" s="37"/>
      <c r="S349" s="37"/>
    </row>
    <row r="350" spans="1:20" ht="40.5" x14ac:dyDescent="0.25">
      <c r="A350" s="37" t="s">
        <v>1442</v>
      </c>
      <c r="B350" s="41">
        <v>124431200</v>
      </c>
      <c r="C350" s="35" t="s">
        <v>1192</v>
      </c>
      <c r="D350" s="64">
        <v>45810</v>
      </c>
      <c r="E350" s="32" t="s">
        <v>465</v>
      </c>
      <c r="F350" s="72" t="s">
        <v>1450</v>
      </c>
      <c r="G350" s="32" t="s">
        <v>1452</v>
      </c>
      <c r="H350" s="35" t="s">
        <v>401</v>
      </c>
      <c r="I350" s="35" t="s">
        <v>1453</v>
      </c>
      <c r="J350" s="37"/>
      <c r="K350" s="34">
        <f t="shared" si="5"/>
        <v>45810</v>
      </c>
      <c r="L350" s="84"/>
      <c r="M350" s="39">
        <v>2120</v>
      </c>
      <c r="N350" s="37"/>
      <c r="O350" s="37"/>
      <c r="P350" s="37"/>
      <c r="Q350" s="37"/>
      <c r="R350" s="37"/>
      <c r="S350" s="37"/>
    </row>
    <row r="351" spans="1:20" ht="40.5" x14ac:dyDescent="0.25">
      <c r="A351" s="37" t="s">
        <v>1442</v>
      </c>
      <c r="B351" s="41">
        <v>124431200</v>
      </c>
      <c r="C351" s="35" t="s">
        <v>1193</v>
      </c>
      <c r="D351" s="64">
        <v>45810</v>
      </c>
      <c r="E351" s="32" t="s">
        <v>465</v>
      </c>
      <c r="F351" s="72" t="s">
        <v>1454</v>
      </c>
      <c r="G351" s="32" t="s">
        <v>1455</v>
      </c>
      <c r="H351" s="35" t="s">
        <v>401</v>
      </c>
      <c r="I351" s="35" t="s">
        <v>1456</v>
      </c>
      <c r="J351" s="37"/>
      <c r="K351" s="34">
        <f t="shared" si="5"/>
        <v>45810</v>
      </c>
      <c r="L351" s="84"/>
      <c r="M351" s="39">
        <v>2120</v>
      </c>
      <c r="N351" s="37"/>
      <c r="O351" s="37"/>
      <c r="P351" s="37"/>
      <c r="Q351" s="37"/>
      <c r="R351" s="37"/>
      <c r="S351" s="37"/>
    </row>
    <row r="352" spans="1:20" ht="40.5" x14ac:dyDescent="0.25">
      <c r="A352" s="37" t="s">
        <v>1442</v>
      </c>
      <c r="B352" s="41">
        <v>124431200</v>
      </c>
      <c r="C352" s="35" t="s">
        <v>1194</v>
      </c>
      <c r="D352" s="38">
        <v>45810</v>
      </c>
      <c r="E352" s="32" t="s">
        <v>465</v>
      </c>
      <c r="F352" s="72" t="s">
        <v>1457</v>
      </c>
      <c r="G352" s="32" t="s">
        <v>1458</v>
      </c>
      <c r="H352" s="35" t="s">
        <v>401</v>
      </c>
      <c r="I352" s="35" t="s">
        <v>1459</v>
      </c>
      <c r="J352" s="37"/>
      <c r="K352" s="34">
        <f t="shared" si="5"/>
        <v>45810</v>
      </c>
      <c r="L352" s="84"/>
      <c r="M352" s="39">
        <v>2120</v>
      </c>
      <c r="N352" s="37"/>
      <c r="O352" s="37"/>
      <c r="P352" s="37"/>
      <c r="Q352" s="37"/>
      <c r="R352" s="37"/>
      <c r="S352" s="37"/>
    </row>
    <row r="353" spans="1:20" ht="40.5" x14ac:dyDescent="0.25">
      <c r="A353" s="37" t="s">
        <v>1442</v>
      </c>
      <c r="B353" s="41">
        <v>124431200</v>
      </c>
      <c r="C353" s="35" t="s">
        <v>1195</v>
      </c>
      <c r="D353" s="38">
        <v>45810</v>
      </c>
      <c r="E353" s="32" t="s">
        <v>465</v>
      </c>
      <c r="F353" s="72" t="s">
        <v>1460</v>
      </c>
      <c r="G353" s="32" t="s">
        <v>1612</v>
      </c>
      <c r="H353" s="35" t="s">
        <v>401</v>
      </c>
      <c r="I353" s="161" t="s">
        <v>1613</v>
      </c>
      <c r="J353" s="37"/>
      <c r="K353" s="34">
        <f t="shared" si="5"/>
        <v>45810</v>
      </c>
      <c r="L353" s="84"/>
      <c r="M353" s="39">
        <v>2918.4</v>
      </c>
      <c r="N353" s="37"/>
      <c r="O353" s="37"/>
      <c r="P353" s="37"/>
      <c r="Q353" s="37"/>
      <c r="R353" s="37"/>
      <c r="S353" s="37"/>
    </row>
    <row r="354" spans="1:20" ht="40.5" x14ac:dyDescent="0.25">
      <c r="A354" s="37" t="s">
        <v>1442</v>
      </c>
      <c r="B354" s="41">
        <v>124431200</v>
      </c>
      <c r="C354" s="35" t="s">
        <v>1197</v>
      </c>
      <c r="D354" s="38">
        <v>45810</v>
      </c>
      <c r="E354" s="32" t="s">
        <v>465</v>
      </c>
      <c r="F354" s="72" t="s">
        <v>1461</v>
      </c>
      <c r="G354" s="32" t="s">
        <v>1462</v>
      </c>
      <c r="H354" s="35" t="s">
        <v>401</v>
      </c>
      <c r="I354" s="35" t="s">
        <v>1463</v>
      </c>
      <c r="J354" s="37"/>
      <c r="K354" s="34">
        <f t="shared" si="5"/>
        <v>45810</v>
      </c>
      <c r="L354" s="84"/>
      <c r="M354" s="39">
        <v>3648</v>
      </c>
      <c r="N354" s="37"/>
      <c r="O354" s="37"/>
      <c r="P354" s="37"/>
      <c r="Q354" s="37"/>
      <c r="R354" s="37"/>
      <c r="S354" s="37"/>
    </row>
    <row r="355" spans="1:20" ht="40.5" x14ac:dyDescent="0.25">
      <c r="A355" s="37" t="s">
        <v>1442</v>
      </c>
      <c r="B355" s="41">
        <v>124431200</v>
      </c>
      <c r="C355" s="35" t="s">
        <v>1561</v>
      </c>
      <c r="D355" s="38">
        <v>45810</v>
      </c>
      <c r="E355" s="32" t="s">
        <v>465</v>
      </c>
      <c r="F355" s="72" t="s">
        <v>1464</v>
      </c>
      <c r="G355" s="32" t="s">
        <v>1465</v>
      </c>
      <c r="H355" s="35" t="s">
        <v>401</v>
      </c>
      <c r="I355" s="35" t="s">
        <v>1466</v>
      </c>
      <c r="J355" s="37"/>
      <c r="K355" s="34">
        <f t="shared" si="5"/>
        <v>45810</v>
      </c>
      <c r="L355" s="84"/>
      <c r="M355" s="39">
        <v>3648</v>
      </c>
      <c r="N355" s="37"/>
      <c r="O355" s="37"/>
      <c r="P355" s="37"/>
      <c r="Q355" s="37"/>
      <c r="R355" s="37"/>
      <c r="S355" s="37"/>
    </row>
    <row r="356" spans="1:20" ht="40.5" x14ac:dyDescent="0.25">
      <c r="A356" s="37" t="s">
        <v>1442</v>
      </c>
      <c r="B356" s="41">
        <v>124431200</v>
      </c>
      <c r="C356" s="35" t="s">
        <v>1562</v>
      </c>
      <c r="D356" s="38">
        <v>45810</v>
      </c>
      <c r="E356" s="32" t="s">
        <v>465</v>
      </c>
      <c r="F356" s="72" t="s">
        <v>1467</v>
      </c>
      <c r="G356" s="32" t="s">
        <v>1468</v>
      </c>
      <c r="H356" s="35" t="s">
        <v>401</v>
      </c>
      <c r="I356" s="35" t="s">
        <v>1469</v>
      </c>
      <c r="J356" s="37"/>
      <c r="K356" s="34">
        <f t="shared" si="5"/>
        <v>45810</v>
      </c>
      <c r="L356" s="84"/>
      <c r="M356" s="39">
        <v>3648</v>
      </c>
      <c r="N356" s="37"/>
      <c r="O356" s="37"/>
      <c r="P356" s="37"/>
      <c r="Q356" s="37"/>
      <c r="R356" s="37"/>
      <c r="S356" s="37"/>
    </row>
    <row r="357" spans="1:20" ht="27" x14ac:dyDescent="0.25">
      <c r="A357" s="37" t="s">
        <v>1442</v>
      </c>
      <c r="B357" s="41">
        <v>124431200</v>
      </c>
      <c r="C357" s="35" t="s">
        <v>1563</v>
      </c>
      <c r="D357" s="38">
        <v>45810</v>
      </c>
      <c r="E357" s="32" t="s">
        <v>465</v>
      </c>
      <c r="F357" s="72" t="s">
        <v>1470</v>
      </c>
      <c r="G357" s="163" t="s">
        <v>1471</v>
      </c>
      <c r="H357" s="35" t="s">
        <v>401</v>
      </c>
      <c r="I357" s="35" t="s">
        <v>1472</v>
      </c>
      <c r="J357" s="37"/>
      <c r="K357" s="34">
        <f t="shared" si="5"/>
        <v>45810</v>
      </c>
      <c r="L357" s="84"/>
      <c r="M357" s="39">
        <v>420</v>
      </c>
      <c r="N357" s="37"/>
      <c r="O357" s="37"/>
      <c r="P357" s="37"/>
      <c r="Q357" s="37"/>
      <c r="R357" s="37"/>
      <c r="S357" s="37"/>
    </row>
    <row r="358" spans="1:20" ht="27" x14ac:dyDescent="0.25">
      <c r="A358" s="37" t="s">
        <v>1442</v>
      </c>
      <c r="B358" s="41">
        <v>124431200</v>
      </c>
      <c r="C358" s="35" t="s">
        <v>1107</v>
      </c>
      <c r="D358" s="38">
        <v>45811</v>
      </c>
      <c r="E358" s="72" t="s">
        <v>585</v>
      </c>
      <c r="F358" s="72" t="s">
        <v>1473</v>
      </c>
      <c r="G358" s="163" t="s">
        <v>1474</v>
      </c>
      <c r="H358" s="35" t="s">
        <v>381</v>
      </c>
      <c r="I358" s="160" t="s">
        <v>1475</v>
      </c>
      <c r="J358" s="37"/>
      <c r="K358" s="34">
        <f t="shared" si="5"/>
        <v>45811</v>
      </c>
      <c r="L358" s="84"/>
      <c r="M358" s="39">
        <v>1038</v>
      </c>
      <c r="N358" s="37"/>
      <c r="O358" s="37">
        <v>4000</v>
      </c>
      <c r="P358" s="37">
        <v>441</v>
      </c>
      <c r="Q358" s="37"/>
      <c r="R358" s="37"/>
      <c r="S358" s="37"/>
    </row>
    <row r="359" spans="1:20" ht="27" x14ac:dyDescent="0.25">
      <c r="A359" s="37" t="s">
        <v>1442</v>
      </c>
      <c r="B359" s="41">
        <v>124431200</v>
      </c>
      <c r="C359" s="35" t="s">
        <v>1110</v>
      </c>
      <c r="D359" s="38">
        <v>45812</v>
      </c>
      <c r="E359" s="72" t="s">
        <v>856</v>
      </c>
      <c r="F359" s="72" t="s">
        <v>1479</v>
      </c>
      <c r="G359" s="163" t="s">
        <v>1477</v>
      </c>
      <c r="H359" s="35" t="s">
        <v>381</v>
      </c>
      <c r="I359" s="158" t="s">
        <v>1609</v>
      </c>
      <c r="J359" s="37"/>
      <c r="K359" s="34">
        <f t="shared" si="5"/>
        <v>45812</v>
      </c>
      <c r="L359" s="84"/>
      <c r="M359" s="39">
        <v>440</v>
      </c>
      <c r="N359" s="37"/>
      <c r="O359" s="37">
        <v>4000</v>
      </c>
      <c r="P359" s="37">
        <v>443</v>
      </c>
      <c r="Q359" s="37"/>
      <c r="R359" s="37"/>
      <c r="S359" s="37"/>
    </row>
    <row r="360" spans="1:20" ht="27" x14ac:dyDescent="0.25">
      <c r="A360" s="37" t="s">
        <v>1442</v>
      </c>
      <c r="B360" s="41">
        <v>124431200</v>
      </c>
      <c r="C360" s="35" t="s">
        <v>1109</v>
      </c>
      <c r="D360" s="38">
        <v>45812</v>
      </c>
      <c r="E360" s="72" t="s">
        <v>856</v>
      </c>
      <c r="F360" s="72" t="s">
        <v>1478</v>
      </c>
      <c r="G360" s="163" t="s">
        <v>1477</v>
      </c>
      <c r="H360" s="35" t="s">
        <v>381</v>
      </c>
      <c r="I360" s="160" t="s">
        <v>1611</v>
      </c>
      <c r="J360" s="37"/>
      <c r="K360" s="34">
        <f t="shared" si="5"/>
        <v>45812</v>
      </c>
      <c r="L360" s="84"/>
      <c r="M360" s="39">
        <v>340</v>
      </c>
      <c r="N360" s="37"/>
      <c r="O360" s="37">
        <v>4000</v>
      </c>
      <c r="P360" s="37">
        <v>443</v>
      </c>
      <c r="Q360" s="37"/>
      <c r="R360" s="37"/>
      <c r="S360" s="37"/>
    </row>
    <row r="361" spans="1:20" ht="27" x14ac:dyDescent="0.25">
      <c r="A361" s="37" t="s">
        <v>1442</v>
      </c>
      <c r="B361" s="41">
        <v>124431200</v>
      </c>
      <c r="C361" s="35" t="s">
        <v>1108</v>
      </c>
      <c r="D361" s="38">
        <v>45812</v>
      </c>
      <c r="E361" s="72" t="s">
        <v>856</v>
      </c>
      <c r="F361" s="72" t="s">
        <v>1476</v>
      </c>
      <c r="G361" s="163" t="s">
        <v>1477</v>
      </c>
      <c r="H361" s="35" t="s">
        <v>381</v>
      </c>
      <c r="I361" s="158" t="s">
        <v>1610</v>
      </c>
      <c r="J361" s="37"/>
      <c r="K361" s="34">
        <f t="shared" si="5"/>
        <v>45812</v>
      </c>
      <c r="L361" s="84"/>
      <c r="M361" s="39">
        <v>180</v>
      </c>
      <c r="N361" s="37"/>
      <c r="O361" s="37">
        <v>4000</v>
      </c>
      <c r="P361" s="37">
        <v>443</v>
      </c>
      <c r="Q361" s="37"/>
      <c r="R361" s="37"/>
      <c r="S361" s="37"/>
    </row>
    <row r="362" spans="1:20" ht="27" x14ac:dyDescent="0.25">
      <c r="A362" s="37" t="s">
        <v>1442</v>
      </c>
      <c r="B362" s="41">
        <v>124431200</v>
      </c>
      <c r="C362" s="35" t="s">
        <v>1565</v>
      </c>
      <c r="D362" s="38">
        <v>45817</v>
      </c>
      <c r="E362" s="32" t="s">
        <v>465</v>
      </c>
      <c r="F362" s="72" t="s">
        <v>1480</v>
      </c>
      <c r="G362" s="163" t="s">
        <v>1481</v>
      </c>
      <c r="H362" s="35" t="s">
        <v>426</v>
      </c>
      <c r="I362" s="72"/>
      <c r="J362" s="37"/>
      <c r="K362" s="34">
        <f t="shared" si="5"/>
        <v>45817</v>
      </c>
      <c r="L362" s="84">
        <v>3884</v>
      </c>
      <c r="M362" s="39"/>
      <c r="N362" s="37"/>
      <c r="O362" s="37"/>
      <c r="P362" s="37"/>
      <c r="Q362" s="37"/>
      <c r="R362" s="37"/>
      <c r="S362" s="37"/>
    </row>
    <row r="363" spans="1:20" x14ac:dyDescent="0.25">
      <c r="A363" s="37" t="s">
        <v>1442</v>
      </c>
      <c r="B363" s="41">
        <v>124431200</v>
      </c>
      <c r="C363" s="37"/>
      <c r="D363" s="64">
        <v>45819</v>
      </c>
      <c r="E363" s="35" t="s">
        <v>646</v>
      </c>
      <c r="F363" s="37"/>
      <c r="G363" s="35" t="s">
        <v>646</v>
      </c>
      <c r="H363" s="72" t="s">
        <v>379</v>
      </c>
      <c r="I363" s="37"/>
      <c r="J363" s="37"/>
      <c r="K363" s="34">
        <f t="shared" si="5"/>
        <v>45819</v>
      </c>
      <c r="L363" s="84">
        <v>0.64</v>
      </c>
      <c r="M363" s="39"/>
      <c r="N363" s="37"/>
      <c r="O363" s="37"/>
      <c r="P363" s="37"/>
      <c r="Q363" s="37"/>
      <c r="R363" s="37"/>
      <c r="S363" s="37"/>
    </row>
    <row r="364" spans="1:20" x14ac:dyDescent="0.25">
      <c r="A364" s="37" t="s">
        <v>1442</v>
      </c>
      <c r="B364" s="41">
        <v>124431200</v>
      </c>
      <c r="C364" s="37"/>
      <c r="D364" s="38">
        <v>45819</v>
      </c>
      <c r="E364" s="35" t="s">
        <v>646</v>
      </c>
      <c r="F364" s="37"/>
      <c r="G364" s="35" t="s">
        <v>646</v>
      </c>
      <c r="H364" s="35" t="s">
        <v>387</v>
      </c>
      <c r="I364" s="37"/>
      <c r="J364" s="37"/>
      <c r="K364" s="34">
        <f t="shared" si="5"/>
        <v>45819</v>
      </c>
      <c r="L364" s="84"/>
      <c r="M364" s="39">
        <v>1132.45</v>
      </c>
      <c r="N364" s="37"/>
      <c r="O364" s="37"/>
      <c r="P364" s="37"/>
      <c r="Q364" s="37"/>
      <c r="R364" s="37"/>
      <c r="S364" s="37"/>
    </row>
    <row r="365" spans="1:20" ht="27" x14ac:dyDescent="0.25">
      <c r="A365" s="37" t="s">
        <v>1442</v>
      </c>
      <c r="B365" s="41">
        <v>124431200</v>
      </c>
      <c r="C365" s="35" t="s">
        <v>1111</v>
      </c>
      <c r="D365" s="38">
        <v>45822</v>
      </c>
      <c r="E365" s="32" t="s">
        <v>465</v>
      </c>
      <c r="F365" s="72" t="s">
        <v>1482</v>
      </c>
      <c r="G365" s="163" t="s">
        <v>1483</v>
      </c>
      <c r="H365" s="35" t="s">
        <v>382</v>
      </c>
      <c r="I365" s="37"/>
      <c r="J365" s="37"/>
      <c r="K365" s="34">
        <f t="shared" si="5"/>
        <v>45822</v>
      </c>
      <c r="L365" s="84"/>
      <c r="M365" s="39">
        <v>124807.48</v>
      </c>
      <c r="N365" s="37"/>
      <c r="O365" s="37">
        <v>1000</v>
      </c>
      <c r="P365" s="37">
        <v>113</v>
      </c>
      <c r="Q365" s="37"/>
      <c r="R365" s="37"/>
      <c r="S365" s="37"/>
    </row>
    <row r="366" spans="1:20" ht="27" x14ac:dyDescent="0.25">
      <c r="A366" s="37" t="s">
        <v>1442</v>
      </c>
      <c r="B366" s="41">
        <v>124431200</v>
      </c>
      <c r="C366" s="35" t="s">
        <v>1111</v>
      </c>
      <c r="D366" s="38">
        <v>45822</v>
      </c>
      <c r="E366" s="32" t="s">
        <v>465</v>
      </c>
      <c r="F366" s="72" t="s">
        <v>1484</v>
      </c>
      <c r="G366" s="163" t="s">
        <v>1483</v>
      </c>
      <c r="H366" s="35" t="s">
        <v>382</v>
      </c>
      <c r="I366" s="37"/>
      <c r="J366" s="37"/>
      <c r="K366" s="34">
        <f t="shared" si="5"/>
        <v>45822</v>
      </c>
      <c r="L366" s="84"/>
      <c r="M366" s="39">
        <v>5721.75</v>
      </c>
      <c r="N366" s="37"/>
      <c r="O366" s="37">
        <v>1000</v>
      </c>
      <c r="P366" s="37">
        <v>113</v>
      </c>
      <c r="Q366" s="37"/>
      <c r="R366" s="37"/>
      <c r="S366" s="37"/>
    </row>
    <row r="367" spans="1:20" ht="27" x14ac:dyDescent="0.25">
      <c r="A367" s="37" t="s">
        <v>1442</v>
      </c>
      <c r="B367" s="41">
        <v>124431200</v>
      </c>
      <c r="C367" s="35" t="s">
        <v>1111</v>
      </c>
      <c r="D367" s="38">
        <v>45822</v>
      </c>
      <c r="E367" s="32" t="s">
        <v>465</v>
      </c>
      <c r="F367" s="72" t="s">
        <v>1485</v>
      </c>
      <c r="G367" s="163" t="s">
        <v>1483</v>
      </c>
      <c r="H367" s="35" t="s">
        <v>382</v>
      </c>
      <c r="I367" s="37"/>
      <c r="J367" s="37"/>
      <c r="K367" s="34">
        <f t="shared" si="5"/>
        <v>45822</v>
      </c>
      <c r="L367" s="84"/>
      <c r="M367" s="39">
        <v>3677.5</v>
      </c>
      <c r="N367" s="37"/>
      <c r="O367" s="37">
        <v>1000</v>
      </c>
      <c r="P367" s="37">
        <v>113</v>
      </c>
      <c r="Q367" s="37"/>
      <c r="R367" s="37"/>
      <c r="S367" s="37"/>
    </row>
    <row r="368" spans="1:20" ht="27" x14ac:dyDescent="0.25">
      <c r="A368" s="37" t="s">
        <v>1442</v>
      </c>
      <c r="B368" s="41">
        <v>124431200</v>
      </c>
      <c r="C368" s="35" t="s">
        <v>1111</v>
      </c>
      <c r="D368" s="38">
        <v>45822</v>
      </c>
      <c r="E368" s="32" t="s">
        <v>465</v>
      </c>
      <c r="F368" s="41"/>
      <c r="G368" s="163" t="s">
        <v>1483</v>
      </c>
      <c r="H368" s="35" t="s">
        <v>382</v>
      </c>
      <c r="I368" s="37"/>
      <c r="J368" s="37"/>
      <c r="K368" s="34">
        <f t="shared" si="5"/>
        <v>45822</v>
      </c>
      <c r="L368" s="84"/>
      <c r="M368" s="39">
        <v>2737.5</v>
      </c>
      <c r="N368" s="37"/>
      <c r="O368" s="37">
        <v>1000</v>
      </c>
      <c r="P368" s="37">
        <v>113</v>
      </c>
      <c r="Q368" s="37"/>
      <c r="R368" s="37"/>
      <c r="S368" s="37"/>
      <c r="T368" s="261">
        <f>SUBTOTAL(9,M365:M368)</f>
        <v>136944.22999999998</v>
      </c>
    </row>
    <row r="369" spans="1:19" ht="27" x14ac:dyDescent="0.25">
      <c r="A369" s="37" t="s">
        <v>1442</v>
      </c>
      <c r="B369" s="41">
        <v>124431200</v>
      </c>
      <c r="C369" s="35" t="s">
        <v>1112</v>
      </c>
      <c r="D369" s="38">
        <v>45824</v>
      </c>
      <c r="E369" s="72" t="s">
        <v>574</v>
      </c>
      <c r="F369" s="72" t="s">
        <v>1486</v>
      </c>
      <c r="G369" s="42" t="s">
        <v>1487</v>
      </c>
      <c r="H369" s="35" t="s">
        <v>381</v>
      </c>
      <c r="I369" s="35" t="s">
        <v>1622</v>
      </c>
      <c r="J369" s="37"/>
      <c r="K369" s="34">
        <f t="shared" si="5"/>
        <v>45824</v>
      </c>
      <c r="L369" s="84"/>
      <c r="M369" s="39">
        <v>7000</v>
      </c>
      <c r="N369" s="37"/>
      <c r="O369" s="37">
        <v>4000</v>
      </c>
      <c r="P369" s="37">
        <v>441</v>
      </c>
      <c r="Q369" s="37"/>
      <c r="R369" s="37"/>
      <c r="S369" s="37"/>
    </row>
    <row r="370" spans="1:19" x14ac:dyDescent="0.25">
      <c r="A370" s="37" t="s">
        <v>1442</v>
      </c>
      <c r="B370" s="41">
        <v>124431200</v>
      </c>
      <c r="C370" s="35" t="s">
        <v>1566</v>
      </c>
      <c r="D370" s="38">
        <v>45824</v>
      </c>
      <c r="E370" s="35" t="s">
        <v>497</v>
      </c>
      <c r="F370" s="35" t="s">
        <v>1491</v>
      </c>
      <c r="G370" s="35" t="s">
        <v>1488</v>
      </c>
      <c r="H370" s="35" t="s">
        <v>407</v>
      </c>
      <c r="I370" s="37"/>
      <c r="J370" s="37"/>
      <c r="K370" s="34">
        <f t="shared" si="5"/>
        <v>45824</v>
      </c>
      <c r="L370" s="84"/>
      <c r="M370" s="39">
        <v>15088</v>
      </c>
      <c r="N370" s="37"/>
      <c r="O370" s="37">
        <v>3000</v>
      </c>
      <c r="P370" s="37">
        <v>398</v>
      </c>
      <c r="Q370" s="37"/>
      <c r="R370" s="37"/>
      <c r="S370" s="37"/>
    </row>
    <row r="371" spans="1:19" x14ac:dyDescent="0.25">
      <c r="A371" s="37" t="s">
        <v>1442</v>
      </c>
      <c r="B371" s="41">
        <v>124431200</v>
      </c>
      <c r="C371" s="35" t="s">
        <v>1114</v>
      </c>
      <c r="D371" s="38">
        <v>45824</v>
      </c>
      <c r="E371" s="35" t="s">
        <v>501</v>
      </c>
      <c r="F371" s="72" t="s">
        <v>1490</v>
      </c>
      <c r="G371" s="35" t="s">
        <v>1489</v>
      </c>
      <c r="H371" s="35" t="s">
        <v>422</v>
      </c>
      <c r="I371" s="37"/>
      <c r="J371" s="37"/>
      <c r="K371" s="34">
        <f t="shared" si="5"/>
        <v>45824</v>
      </c>
      <c r="L371" s="84"/>
      <c r="M371" s="39">
        <v>8685</v>
      </c>
      <c r="N371" s="37"/>
      <c r="O371" s="37">
        <v>3000</v>
      </c>
      <c r="P371" s="37">
        <v>398</v>
      </c>
      <c r="Q371" s="37"/>
      <c r="R371" s="37"/>
      <c r="S371" s="37"/>
    </row>
    <row r="372" spans="1:19" ht="27" x14ac:dyDescent="0.25">
      <c r="A372" s="37" t="s">
        <v>1442</v>
      </c>
      <c r="B372" s="41">
        <v>124431200</v>
      </c>
      <c r="C372" s="35" t="s">
        <v>1119</v>
      </c>
      <c r="D372" s="38">
        <v>45824</v>
      </c>
      <c r="E372" s="32" t="s">
        <v>1500</v>
      </c>
      <c r="F372" s="72" t="s">
        <v>1498</v>
      </c>
      <c r="G372" s="163" t="s">
        <v>1312</v>
      </c>
      <c r="H372" s="35" t="s">
        <v>381</v>
      </c>
      <c r="I372" s="158" t="s">
        <v>1499</v>
      </c>
      <c r="J372" s="37"/>
      <c r="K372" s="34">
        <f t="shared" si="5"/>
        <v>45824</v>
      </c>
      <c r="L372" s="84"/>
      <c r="M372" s="39">
        <v>1827.36</v>
      </c>
      <c r="N372" s="37"/>
      <c r="O372" s="37">
        <v>2000</v>
      </c>
      <c r="P372" s="37">
        <v>211</v>
      </c>
      <c r="Q372" s="37"/>
      <c r="R372" s="37"/>
      <c r="S372" s="37"/>
    </row>
    <row r="373" spans="1:19" ht="27" x14ac:dyDescent="0.25">
      <c r="A373" s="37" t="s">
        <v>1442</v>
      </c>
      <c r="B373" s="41">
        <v>124431200</v>
      </c>
      <c r="C373" s="35" t="s">
        <v>1117</v>
      </c>
      <c r="D373" s="38">
        <v>45824</v>
      </c>
      <c r="E373" s="72" t="s">
        <v>1147</v>
      </c>
      <c r="F373" s="72" t="s">
        <v>1492</v>
      </c>
      <c r="G373" s="163" t="s">
        <v>1493</v>
      </c>
      <c r="H373" s="35" t="s">
        <v>381</v>
      </c>
      <c r="I373" s="160" t="s">
        <v>1623</v>
      </c>
      <c r="J373" s="37"/>
      <c r="K373" s="34">
        <f t="shared" si="5"/>
        <v>45824</v>
      </c>
      <c r="L373" s="84"/>
      <c r="M373" s="39">
        <v>1491.75</v>
      </c>
      <c r="N373" s="37"/>
      <c r="O373" s="37">
        <v>4000</v>
      </c>
      <c r="P373" s="37">
        <v>441</v>
      </c>
      <c r="Q373" s="37"/>
      <c r="R373" s="37"/>
      <c r="S373" s="37"/>
    </row>
    <row r="374" spans="1:19" ht="27" x14ac:dyDescent="0.25">
      <c r="A374" s="37" t="s">
        <v>1442</v>
      </c>
      <c r="B374" s="41">
        <v>124431200</v>
      </c>
      <c r="C374" s="35" t="s">
        <v>1118</v>
      </c>
      <c r="D374" s="38">
        <v>45824</v>
      </c>
      <c r="E374" s="72" t="s">
        <v>832</v>
      </c>
      <c r="F374" s="72" t="s">
        <v>1494</v>
      </c>
      <c r="G374" s="163" t="s">
        <v>1495</v>
      </c>
      <c r="H374" s="35" t="s">
        <v>381</v>
      </c>
      <c r="I374" s="160" t="s">
        <v>1624</v>
      </c>
      <c r="J374" s="37"/>
      <c r="K374" s="34">
        <f t="shared" si="5"/>
        <v>45824</v>
      </c>
      <c r="L374" s="84"/>
      <c r="M374" s="39">
        <v>5900</v>
      </c>
      <c r="N374" s="37"/>
      <c r="O374" s="37">
        <v>2000</v>
      </c>
      <c r="P374" s="37">
        <v>261</v>
      </c>
      <c r="Q374" s="37"/>
      <c r="R374" s="37"/>
      <c r="S374" s="37"/>
    </row>
    <row r="375" spans="1:19" ht="27" x14ac:dyDescent="0.25">
      <c r="A375" s="37" t="s">
        <v>1442</v>
      </c>
      <c r="B375" s="41">
        <v>124431200</v>
      </c>
      <c r="C375" s="35" t="s">
        <v>1567</v>
      </c>
      <c r="D375" s="38">
        <v>45825</v>
      </c>
      <c r="E375" s="32" t="s">
        <v>465</v>
      </c>
      <c r="F375" s="72" t="s">
        <v>1496</v>
      </c>
      <c r="G375" s="179" t="s">
        <v>1497</v>
      </c>
      <c r="H375" s="35" t="s">
        <v>426</v>
      </c>
      <c r="I375" s="35"/>
      <c r="J375" s="37"/>
      <c r="K375" s="34">
        <f t="shared" si="5"/>
        <v>45825</v>
      </c>
      <c r="L375" s="84">
        <v>4103</v>
      </c>
      <c r="M375" s="39"/>
      <c r="N375" s="37"/>
      <c r="O375" s="37"/>
      <c r="P375" s="37"/>
      <c r="Q375" s="37"/>
      <c r="R375" s="37"/>
      <c r="S375" s="37"/>
    </row>
    <row r="376" spans="1:19" x14ac:dyDescent="0.25">
      <c r="A376" s="37" t="s">
        <v>1442</v>
      </c>
      <c r="B376" s="41">
        <v>124431200</v>
      </c>
      <c r="C376" s="35" t="s">
        <v>1122</v>
      </c>
      <c r="D376" s="38">
        <v>45824</v>
      </c>
      <c r="E376" s="32" t="s">
        <v>1501</v>
      </c>
      <c r="F376" s="72" t="s">
        <v>1502</v>
      </c>
      <c r="G376" s="163" t="s">
        <v>1503</v>
      </c>
      <c r="H376" s="35" t="s">
        <v>381</v>
      </c>
      <c r="I376" s="159" t="s">
        <v>1504</v>
      </c>
      <c r="J376" s="37"/>
      <c r="K376" s="34">
        <f t="shared" si="5"/>
        <v>45824</v>
      </c>
      <c r="L376" s="84"/>
      <c r="M376" s="88">
        <v>4141.2</v>
      </c>
      <c r="N376" s="37"/>
      <c r="O376" s="37">
        <v>3000</v>
      </c>
      <c r="P376" s="37">
        <v>354</v>
      </c>
      <c r="Q376" s="37"/>
      <c r="R376" s="37"/>
      <c r="S376" s="37"/>
    </row>
    <row r="377" spans="1:19" x14ac:dyDescent="0.25">
      <c r="A377" s="37" t="s">
        <v>1442</v>
      </c>
      <c r="B377" s="41">
        <v>124431200</v>
      </c>
      <c r="C377" s="35" t="s">
        <v>1123</v>
      </c>
      <c r="D377" s="38">
        <v>45825</v>
      </c>
      <c r="E377" s="32" t="s">
        <v>1501</v>
      </c>
      <c r="F377" s="72" t="s">
        <v>1505</v>
      </c>
      <c r="G377" s="163" t="s">
        <v>1503</v>
      </c>
      <c r="H377" s="35" t="s">
        <v>381</v>
      </c>
      <c r="I377" s="161" t="s">
        <v>1506</v>
      </c>
      <c r="J377" s="37"/>
      <c r="K377" s="34">
        <f t="shared" si="5"/>
        <v>45825</v>
      </c>
      <c r="L377" s="84"/>
      <c r="M377" s="39">
        <v>522</v>
      </c>
      <c r="N377" s="37"/>
      <c r="O377" s="37">
        <v>3000</v>
      </c>
      <c r="P377" s="37">
        <v>354</v>
      </c>
      <c r="Q377" s="37"/>
      <c r="R377" s="37"/>
      <c r="S377" s="37"/>
    </row>
    <row r="378" spans="1:19" x14ac:dyDescent="0.25">
      <c r="A378" s="37" t="s">
        <v>1442</v>
      </c>
      <c r="B378" s="41">
        <v>124431200</v>
      </c>
      <c r="C378" s="35" t="s">
        <v>1124</v>
      </c>
      <c r="D378" s="38">
        <v>45825</v>
      </c>
      <c r="E378" s="72" t="s">
        <v>746</v>
      </c>
      <c r="F378" s="72" t="s">
        <v>1507</v>
      </c>
      <c r="G378" s="35" t="s">
        <v>1508</v>
      </c>
      <c r="H378" s="35" t="s">
        <v>381</v>
      </c>
      <c r="I378" s="158" t="s">
        <v>1509</v>
      </c>
      <c r="J378" s="37"/>
      <c r="K378" s="34">
        <f t="shared" si="5"/>
        <v>45825</v>
      </c>
      <c r="L378" s="84"/>
      <c r="M378" s="39">
        <v>500</v>
      </c>
      <c r="N378" s="37"/>
      <c r="O378" s="37">
        <v>3000</v>
      </c>
      <c r="P378" s="37">
        <v>317</v>
      </c>
      <c r="Q378" s="37"/>
      <c r="R378" s="37"/>
      <c r="S378" s="37"/>
    </row>
    <row r="379" spans="1:19" x14ac:dyDescent="0.25">
      <c r="A379" s="37" t="s">
        <v>1442</v>
      </c>
      <c r="B379" s="41">
        <v>124431200</v>
      </c>
      <c r="C379" s="35" t="s">
        <v>1125</v>
      </c>
      <c r="D379" s="38">
        <v>45825</v>
      </c>
      <c r="E379" s="72" t="s">
        <v>746</v>
      </c>
      <c r="F379" s="72" t="s">
        <v>1510</v>
      </c>
      <c r="G379" s="35" t="s">
        <v>1511</v>
      </c>
      <c r="H379" s="35" t="s">
        <v>381</v>
      </c>
      <c r="I379" s="160" t="s">
        <v>1512</v>
      </c>
      <c r="J379" s="37"/>
      <c r="K379" s="34">
        <f t="shared" si="5"/>
        <v>45825</v>
      </c>
      <c r="L379" s="84"/>
      <c r="M379" s="39">
        <v>950</v>
      </c>
      <c r="N379" s="37"/>
      <c r="O379" s="37">
        <v>3000</v>
      </c>
      <c r="P379" s="37">
        <v>317</v>
      </c>
      <c r="Q379" s="37"/>
      <c r="R379" s="37"/>
      <c r="S379" s="37"/>
    </row>
    <row r="380" spans="1:19" ht="27" x14ac:dyDescent="0.25">
      <c r="A380" s="37" t="s">
        <v>1442</v>
      </c>
      <c r="B380" s="41">
        <v>124431200</v>
      </c>
      <c r="C380" s="35" t="s">
        <v>1126</v>
      </c>
      <c r="D380" s="38">
        <v>45825</v>
      </c>
      <c r="E380" s="72" t="s">
        <v>746</v>
      </c>
      <c r="F380" s="72" t="s">
        <v>1513</v>
      </c>
      <c r="G380" s="163" t="s">
        <v>1514</v>
      </c>
      <c r="H380" s="35" t="s">
        <v>381</v>
      </c>
      <c r="I380" s="159" t="s">
        <v>1515</v>
      </c>
      <c r="J380" s="37"/>
      <c r="K380" s="34">
        <f t="shared" si="5"/>
        <v>45825</v>
      </c>
      <c r="L380" s="84"/>
      <c r="M380" s="39">
        <v>950</v>
      </c>
      <c r="N380" s="37"/>
      <c r="O380" s="37">
        <v>3000</v>
      </c>
      <c r="P380" s="37">
        <v>317</v>
      </c>
      <c r="Q380" s="37"/>
      <c r="R380" s="37"/>
      <c r="S380" s="37"/>
    </row>
    <row r="381" spans="1:19" x14ac:dyDescent="0.25">
      <c r="A381" s="37" t="s">
        <v>1442</v>
      </c>
      <c r="B381" s="41">
        <v>124431200</v>
      </c>
      <c r="C381" s="35" t="s">
        <v>1128</v>
      </c>
      <c r="D381" s="38">
        <v>45825</v>
      </c>
      <c r="E381" s="72" t="s">
        <v>746</v>
      </c>
      <c r="F381" s="72" t="s">
        <v>1516</v>
      </c>
      <c r="G381" s="35" t="s">
        <v>1517</v>
      </c>
      <c r="H381" s="35" t="s">
        <v>381</v>
      </c>
      <c r="I381" s="161" t="s">
        <v>1518</v>
      </c>
      <c r="J381" s="37"/>
      <c r="K381" s="34">
        <f t="shared" si="5"/>
        <v>45825</v>
      </c>
      <c r="L381" s="84"/>
      <c r="M381" s="39">
        <v>500</v>
      </c>
      <c r="N381" s="37"/>
      <c r="O381" s="37">
        <v>3000</v>
      </c>
      <c r="P381" s="37">
        <v>317</v>
      </c>
      <c r="Q381" s="37"/>
      <c r="R381" s="37"/>
      <c r="S381" s="37"/>
    </row>
    <row r="382" spans="1:19" ht="27" x14ac:dyDescent="0.25">
      <c r="A382" s="37" t="s">
        <v>1442</v>
      </c>
      <c r="B382" s="41">
        <v>124431200</v>
      </c>
      <c r="C382" s="35" t="s">
        <v>1129</v>
      </c>
      <c r="D382" s="38">
        <v>45825</v>
      </c>
      <c r="E382" s="72" t="s">
        <v>585</v>
      </c>
      <c r="F382" s="72" t="s">
        <v>1519</v>
      </c>
      <c r="G382" s="163" t="s">
        <v>1520</v>
      </c>
      <c r="H382" s="35" t="s">
        <v>381</v>
      </c>
      <c r="I382" s="176" t="s">
        <v>1521</v>
      </c>
      <c r="J382" s="37"/>
      <c r="K382" s="34">
        <f t="shared" si="5"/>
        <v>45825</v>
      </c>
      <c r="L382" s="84"/>
      <c r="M382" s="39">
        <v>1180</v>
      </c>
      <c r="N382" s="37"/>
      <c r="O382" s="37">
        <v>4000</v>
      </c>
      <c r="P382" s="37">
        <v>441</v>
      </c>
      <c r="Q382" s="37"/>
      <c r="R382" s="37"/>
      <c r="S382" s="37"/>
    </row>
    <row r="383" spans="1:19" ht="27" x14ac:dyDescent="0.25">
      <c r="A383" s="37" t="s">
        <v>1442</v>
      </c>
      <c r="B383" s="41">
        <v>124431200</v>
      </c>
      <c r="C383" s="35" t="s">
        <v>1130</v>
      </c>
      <c r="D383" s="38">
        <v>45825</v>
      </c>
      <c r="E383" s="72" t="s">
        <v>585</v>
      </c>
      <c r="F383" s="72" t="s">
        <v>1522</v>
      </c>
      <c r="G383" s="42" t="s">
        <v>1523</v>
      </c>
      <c r="H383" s="35" t="s">
        <v>381</v>
      </c>
      <c r="I383" s="159" t="s">
        <v>1524</v>
      </c>
      <c r="J383" s="37"/>
      <c r="K383" s="34">
        <f t="shared" si="5"/>
        <v>45825</v>
      </c>
      <c r="L383" s="84"/>
      <c r="M383" s="39">
        <v>360</v>
      </c>
      <c r="N383" s="37"/>
      <c r="O383" s="37">
        <v>4000</v>
      </c>
      <c r="P383" s="37">
        <v>441</v>
      </c>
      <c r="Q383" s="37"/>
      <c r="R383" s="37"/>
      <c r="S383" s="37"/>
    </row>
    <row r="384" spans="1:19" x14ac:dyDescent="0.25">
      <c r="A384" s="37" t="s">
        <v>1442</v>
      </c>
      <c r="B384" s="41">
        <v>124431200</v>
      </c>
      <c r="C384" s="35" t="s">
        <v>1131</v>
      </c>
      <c r="D384" s="38">
        <v>45825</v>
      </c>
      <c r="E384" s="72" t="s">
        <v>795</v>
      </c>
      <c r="F384" s="72" t="s">
        <v>1525</v>
      </c>
      <c r="G384" s="35" t="s">
        <v>1526</v>
      </c>
      <c r="H384" s="35" t="s">
        <v>381</v>
      </c>
      <c r="I384" s="161" t="s">
        <v>1527</v>
      </c>
      <c r="J384" s="37"/>
      <c r="K384" s="34">
        <f t="shared" si="5"/>
        <v>45825</v>
      </c>
      <c r="L384" s="84"/>
      <c r="M384" s="39">
        <v>696</v>
      </c>
      <c r="N384" s="37"/>
      <c r="O384" s="37">
        <v>2000</v>
      </c>
      <c r="P384" s="37">
        <v>211</v>
      </c>
      <c r="Q384" s="37"/>
      <c r="R384" s="37"/>
      <c r="S384" s="37"/>
    </row>
    <row r="385" spans="1:19" x14ac:dyDescent="0.25">
      <c r="A385" s="37" t="s">
        <v>1442</v>
      </c>
      <c r="B385" s="41">
        <v>124431200</v>
      </c>
      <c r="C385" s="35" t="s">
        <v>1132</v>
      </c>
      <c r="D385" s="38">
        <v>45825</v>
      </c>
      <c r="E385" s="72" t="s">
        <v>795</v>
      </c>
      <c r="F385" s="72" t="s">
        <v>1528</v>
      </c>
      <c r="G385" s="35" t="s">
        <v>1529</v>
      </c>
      <c r="H385" s="35" t="s">
        <v>381</v>
      </c>
      <c r="I385" s="177" t="s">
        <v>1530</v>
      </c>
      <c r="J385" s="37"/>
      <c r="K385" s="34">
        <f t="shared" si="5"/>
        <v>45825</v>
      </c>
      <c r="L385" s="84"/>
      <c r="M385" s="39">
        <v>1218</v>
      </c>
      <c r="N385" s="37"/>
      <c r="O385" s="37">
        <v>2000</v>
      </c>
      <c r="P385" s="37">
        <v>215</v>
      </c>
      <c r="Q385" s="37"/>
      <c r="R385" s="37"/>
      <c r="S385" s="37"/>
    </row>
    <row r="386" spans="1:19" x14ac:dyDescent="0.25">
      <c r="A386" s="37" t="s">
        <v>1442</v>
      </c>
      <c r="B386" s="41">
        <v>124431200</v>
      </c>
      <c r="C386" s="35" t="s">
        <v>1133</v>
      </c>
      <c r="D386" s="38">
        <v>45826</v>
      </c>
      <c r="E386" s="72" t="s">
        <v>1371</v>
      </c>
      <c r="F386" s="72" t="s">
        <v>1531</v>
      </c>
      <c r="G386" s="72" t="s">
        <v>1532</v>
      </c>
      <c r="H386" s="35" t="s">
        <v>381</v>
      </c>
      <c r="I386" s="174" t="s">
        <v>1533</v>
      </c>
      <c r="J386" s="37"/>
      <c r="K386" s="34">
        <f t="shared" si="5"/>
        <v>45826</v>
      </c>
      <c r="L386" s="84"/>
      <c r="M386" s="39">
        <v>540</v>
      </c>
      <c r="N386" s="37"/>
      <c r="O386" s="37">
        <v>2000</v>
      </c>
      <c r="P386" s="37">
        <v>282</v>
      </c>
      <c r="Q386" s="37"/>
      <c r="R386" s="37"/>
      <c r="S386" s="37"/>
    </row>
    <row r="387" spans="1:19" x14ac:dyDescent="0.25">
      <c r="A387" s="37" t="s">
        <v>1442</v>
      </c>
      <c r="B387" s="41">
        <v>124431200</v>
      </c>
      <c r="C387" s="35" t="s">
        <v>1134</v>
      </c>
      <c r="D387" s="38">
        <v>45826</v>
      </c>
      <c r="E387" s="72" t="s">
        <v>1371</v>
      </c>
      <c r="F387" s="72" t="s">
        <v>1534</v>
      </c>
      <c r="G387" s="163" t="s">
        <v>1535</v>
      </c>
      <c r="H387" s="35" t="s">
        <v>381</v>
      </c>
      <c r="I387" s="177" t="s">
        <v>1536</v>
      </c>
      <c r="J387" s="37"/>
      <c r="K387" s="34">
        <f t="shared" si="5"/>
        <v>45826</v>
      </c>
      <c r="L387" s="84"/>
      <c r="M387" s="39">
        <v>385</v>
      </c>
      <c r="N387" s="37"/>
      <c r="O387" s="37">
        <v>3000</v>
      </c>
      <c r="P387" s="37">
        <v>354</v>
      </c>
      <c r="Q387" s="37"/>
      <c r="R387" s="37"/>
      <c r="S387" s="37"/>
    </row>
    <row r="388" spans="1:19" x14ac:dyDescent="0.25">
      <c r="A388" s="37" t="s">
        <v>1442</v>
      </c>
      <c r="B388" s="41">
        <v>124431200</v>
      </c>
      <c r="C388" s="35" t="s">
        <v>1135</v>
      </c>
      <c r="D388" s="38">
        <v>45827</v>
      </c>
      <c r="E388" s="72" t="s">
        <v>1371</v>
      </c>
      <c r="F388" s="72" t="s">
        <v>1537</v>
      </c>
      <c r="G388" s="175" t="s">
        <v>1538</v>
      </c>
      <c r="H388" s="35" t="s">
        <v>381</v>
      </c>
      <c r="I388" s="174" t="s">
        <v>1539</v>
      </c>
      <c r="J388" s="37"/>
      <c r="K388" s="34">
        <f t="shared" si="5"/>
        <v>45827</v>
      </c>
      <c r="L388" s="84"/>
      <c r="M388" s="39">
        <v>195</v>
      </c>
      <c r="N388" s="37"/>
      <c r="O388" s="37">
        <v>2000</v>
      </c>
      <c r="P388" s="37">
        <v>282</v>
      </c>
      <c r="Q388" s="37"/>
      <c r="R388" s="37"/>
      <c r="S388" s="37"/>
    </row>
    <row r="389" spans="1:19" ht="27" x14ac:dyDescent="0.25">
      <c r="A389" s="37" t="s">
        <v>1442</v>
      </c>
      <c r="B389" s="41">
        <v>124431200</v>
      </c>
      <c r="C389" s="35" t="s">
        <v>1136</v>
      </c>
      <c r="D389" s="38">
        <v>45827</v>
      </c>
      <c r="E389" s="72" t="s">
        <v>1371</v>
      </c>
      <c r="F389" s="72" t="s">
        <v>1540</v>
      </c>
      <c r="G389" s="163" t="s">
        <v>1541</v>
      </c>
      <c r="H389" s="35" t="s">
        <v>381</v>
      </c>
      <c r="I389" s="178" t="s">
        <v>1542</v>
      </c>
      <c r="J389" s="37"/>
      <c r="K389" s="34">
        <f t="shared" si="5"/>
        <v>45827</v>
      </c>
      <c r="L389" s="84"/>
      <c r="M389" s="39">
        <v>90</v>
      </c>
      <c r="N389" s="37"/>
      <c r="O389" s="37">
        <v>2000</v>
      </c>
      <c r="P389" s="37">
        <v>282</v>
      </c>
      <c r="Q389" s="37"/>
      <c r="R389" s="37"/>
      <c r="S389" s="37"/>
    </row>
    <row r="390" spans="1:19" ht="27" x14ac:dyDescent="0.25">
      <c r="A390" s="37" t="s">
        <v>1442</v>
      </c>
      <c r="B390" s="41">
        <v>124431200</v>
      </c>
      <c r="C390" s="35" t="s">
        <v>1179</v>
      </c>
      <c r="D390" s="38">
        <v>45832</v>
      </c>
      <c r="E390" s="32" t="s">
        <v>465</v>
      </c>
      <c r="F390" s="72" t="s">
        <v>1553</v>
      </c>
      <c r="G390" s="163" t="s">
        <v>1554</v>
      </c>
      <c r="H390" s="35" t="s">
        <v>426</v>
      </c>
      <c r="I390" s="37"/>
      <c r="J390" s="37"/>
      <c r="K390" s="34">
        <f t="shared" si="5"/>
        <v>45832</v>
      </c>
      <c r="L390" s="84">
        <v>3648</v>
      </c>
      <c r="M390" s="39"/>
      <c r="N390" s="37"/>
      <c r="O390" s="37"/>
      <c r="P390" s="37"/>
      <c r="Q390" s="37"/>
      <c r="R390" s="37"/>
      <c r="S390" s="37"/>
    </row>
    <row r="391" spans="1:19" ht="27" x14ac:dyDescent="0.25">
      <c r="A391" s="37" t="s">
        <v>1442</v>
      </c>
      <c r="B391" s="41">
        <v>124431200</v>
      </c>
      <c r="C391" s="35" t="s">
        <v>1190</v>
      </c>
      <c r="D391" s="38">
        <v>45832</v>
      </c>
      <c r="E391" s="32" t="s">
        <v>465</v>
      </c>
      <c r="F391" s="72" t="s">
        <v>1555</v>
      </c>
      <c r="G391" s="163" t="s">
        <v>1556</v>
      </c>
      <c r="H391" s="35" t="s">
        <v>426</v>
      </c>
      <c r="I391" s="37"/>
      <c r="J391" s="37"/>
      <c r="K391" s="34">
        <f t="shared" si="5"/>
        <v>45832</v>
      </c>
      <c r="L391" s="84">
        <v>3648</v>
      </c>
      <c r="M391" s="39"/>
      <c r="N391" s="37"/>
      <c r="O391" s="37"/>
      <c r="P391" s="37"/>
      <c r="Q391" s="37"/>
      <c r="R391" s="37"/>
      <c r="S391" s="37"/>
    </row>
    <row r="392" spans="1:19" ht="27" x14ac:dyDescent="0.25">
      <c r="A392" s="37" t="s">
        <v>1442</v>
      </c>
      <c r="B392" s="41">
        <v>124431200</v>
      </c>
      <c r="C392" s="35" t="s">
        <v>1183</v>
      </c>
      <c r="D392" s="38">
        <v>45832</v>
      </c>
      <c r="E392" s="32" t="s">
        <v>465</v>
      </c>
      <c r="F392" s="72" t="s">
        <v>1557</v>
      </c>
      <c r="G392" s="163" t="s">
        <v>1558</v>
      </c>
      <c r="H392" s="35" t="s">
        <v>426</v>
      </c>
      <c r="I392" s="37"/>
      <c r="J392" s="37"/>
      <c r="K392" s="34">
        <f t="shared" si="5"/>
        <v>45832</v>
      </c>
      <c r="L392" s="84">
        <v>3648</v>
      </c>
      <c r="M392" s="39"/>
      <c r="N392" s="37"/>
      <c r="O392" s="37"/>
      <c r="P392" s="37"/>
      <c r="Q392" s="37"/>
      <c r="R392" s="37"/>
      <c r="S392" s="37"/>
    </row>
    <row r="393" spans="1:19" ht="27" x14ac:dyDescent="0.25">
      <c r="A393" s="37" t="s">
        <v>1442</v>
      </c>
      <c r="B393" s="41">
        <v>124431200</v>
      </c>
      <c r="C393" s="35" t="s">
        <v>1185</v>
      </c>
      <c r="D393" s="38">
        <v>45832</v>
      </c>
      <c r="E393" s="32" t="s">
        <v>465</v>
      </c>
      <c r="F393" s="72" t="s">
        <v>1559</v>
      </c>
      <c r="G393" s="163" t="s">
        <v>1560</v>
      </c>
      <c r="H393" s="35" t="s">
        <v>426</v>
      </c>
      <c r="I393" s="37"/>
      <c r="J393" s="37"/>
      <c r="K393" s="34">
        <f t="shared" si="5"/>
        <v>45832</v>
      </c>
      <c r="L393" s="84">
        <v>2918.4</v>
      </c>
      <c r="M393" s="39"/>
      <c r="N393" s="37"/>
      <c r="O393" s="37"/>
      <c r="P393" s="37"/>
      <c r="Q393" s="37"/>
      <c r="R393" s="37"/>
      <c r="S393" s="37"/>
    </row>
    <row r="394" spans="1:19" ht="27" x14ac:dyDescent="0.25">
      <c r="A394" s="37" t="s">
        <v>1442</v>
      </c>
      <c r="B394" s="41">
        <v>124431200</v>
      </c>
      <c r="C394" s="35" t="s">
        <v>1568</v>
      </c>
      <c r="D394" s="38">
        <v>45832</v>
      </c>
      <c r="E394" s="32" t="s">
        <v>465</v>
      </c>
      <c r="F394" s="72" t="s">
        <v>1544</v>
      </c>
      <c r="G394" s="163" t="s">
        <v>1543</v>
      </c>
      <c r="H394" s="35" t="s">
        <v>426</v>
      </c>
      <c r="I394" s="37"/>
      <c r="J394" s="37"/>
      <c r="K394" s="34">
        <f t="shared" si="5"/>
        <v>45832</v>
      </c>
      <c r="L394" s="84">
        <v>1696</v>
      </c>
      <c r="M394" s="39"/>
      <c r="N394" s="37"/>
      <c r="O394" s="37"/>
      <c r="P394" s="37"/>
      <c r="Q394" s="37"/>
      <c r="R394" s="37"/>
      <c r="S394" s="37"/>
    </row>
    <row r="395" spans="1:19" ht="27" x14ac:dyDescent="0.25">
      <c r="A395" s="37" t="s">
        <v>1442</v>
      </c>
      <c r="B395" s="41">
        <v>124431200</v>
      </c>
      <c r="C395" s="35" t="s">
        <v>1569</v>
      </c>
      <c r="D395" s="38">
        <v>45832</v>
      </c>
      <c r="E395" s="32" t="s">
        <v>465</v>
      </c>
      <c r="F395" s="72" t="s">
        <v>1545</v>
      </c>
      <c r="G395" s="163" t="s">
        <v>1546</v>
      </c>
      <c r="H395" s="35" t="s">
        <v>426</v>
      </c>
      <c r="I395" s="37"/>
      <c r="J395" s="37"/>
      <c r="K395" s="34">
        <f t="shared" si="5"/>
        <v>45832</v>
      </c>
      <c r="L395" s="84">
        <v>2120</v>
      </c>
      <c r="M395" s="39"/>
      <c r="N395" s="37"/>
      <c r="O395" s="37"/>
      <c r="P395" s="37"/>
      <c r="Q395" s="37"/>
      <c r="R395" s="37"/>
      <c r="S395" s="37"/>
    </row>
    <row r="396" spans="1:19" ht="27" x14ac:dyDescent="0.25">
      <c r="A396" s="37" t="s">
        <v>1442</v>
      </c>
      <c r="B396" s="41">
        <v>124431200</v>
      </c>
      <c r="C396" s="35" t="s">
        <v>1180</v>
      </c>
      <c r="D396" s="38">
        <v>45832</v>
      </c>
      <c r="E396" s="32" t="s">
        <v>465</v>
      </c>
      <c r="F396" s="72" t="s">
        <v>1549</v>
      </c>
      <c r="G396" s="163" t="s">
        <v>1547</v>
      </c>
      <c r="H396" s="35" t="s">
        <v>426</v>
      </c>
      <c r="I396" s="37"/>
      <c r="J396" s="37"/>
      <c r="K396" s="34">
        <f t="shared" si="5"/>
        <v>45832</v>
      </c>
      <c r="L396" s="84">
        <v>2120</v>
      </c>
      <c r="M396" s="39"/>
      <c r="N396" s="37"/>
      <c r="O396" s="37"/>
      <c r="P396" s="37"/>
      <c r="Q396" s="37"/>
      <c r="R396" s="37"/>
      <c r="S396" s="37"/>
    </row>
    <row r="397" spans="1:19" ht="27" x14ac:dyDescent="0.25">
      <c r="A397" s="37" t="s">
        <v>1442</v>
      </c>
      <c r="B397" s="41">
        <v>124431200</v>
      </c>
      <c r="C397" s="35" t="s">
        <v>1181</v>
      </c>
      <c r="D397" s="38">
        <v>45832</v>
      </c>
      <c r="E397" s="32" t="s">
        <v>465</v>
      </c>
      <c r="F397" s="72" t="s">
        <v>1548</v>
      </c>
      <c r="G397" s="163" t="s">
        <v>1550</v>
      </c>
      <c r="H397" s="35" t="s">
        <v>426</v>
      </c>
      <c r="I397" s="37"/>
      <c r="J397" s="37"/>
      <c r="K397" s="34">
        <f t="shared" si="5"/>
        <v>45832</v>
      </c>
      <c r="L397" s="84">
        <v>2120</v>
      </c>
      <c r="M397" s="39"/>
      <c r="N397" s="37"/>
      <c r="O397" s="37"/>
      <c r="P397" s="37"/>
      <c r="Q397" s="37"/>
      <c r="R397" s="37"/>
      <c r="S397" s="37"/>
    </row>
    <row r="398" spans="1:19" ht="27" x14ac:dyDescent="0.25">
      <c r="A398" s="37" t="s">
        <v>1442</v>
      </c>
      <c r="B398" s="41">
        <v>124431200</v>
      </c>
      <c r="C398" s="35" t="s">
        <v>1570</v>
      </c>
      <c r="D398" s="38">
        <v>45832</v>
      </c>
      <c r="E398" s="32" t="s">
        <v>465</v>
      </c>
      <c r="F398" s="72" t="s">
        <v>1551</v>
      </c>
      <c r="G398" s="163" t="s">
        <v>1552</v>
      </c>
      <c r="H398" s="35" t="s">
        <v>426</v>
      </c>
      <c r="I398" s="37"/>
      <c r="J398" s="37"/>
      <c r="K398" s="34">
        <f t="shared" si="5"/>
        <v>45832</v>
      </c>
      <c r="L398" s="84">
        <v>420</v>
      </c>
      <c r="M398" s="39"/>
      <c r="N398" s="37"/>
      <c r="O398" s="37"/>
      <c r="P398" s="37"/>
      <c r="Q398" s="37"/>
      <c r="R398" s="37"/>
      <c r="S398" s="37"/>
    </row>
    <row r="399" spans="1:19" ht="40.5" x14ac:dyDescent="0.25">
      <c r="A399" s="37" t="s">
        <v>1442</v>
      </c>
      <c r="B399" s="41">
        <v>124431200</v>
      </c>
      <c r="C399" s="35" t="s">
        <v>1141</v>
      </c>
      <c r="D399" s="38">
        <v>45801</v>
      </c>
      <c r="E399" s="32" t="s">
        <v>1584</v>
      </c>
      <c r="F399" s="72" t="s">
        <v>1587</v>
      </c>
      <c r="G399" s="163" t="s">
        <v>1576</v>
      </c>
      <c r="H399" s="35" t="s">
        <v>381</v>
      </c>
      <c r="I399" s="159" t="s">
        <v>1588</v>
      </c>
      <c r="J399" s="37"/>
      <c r="K399" s="34">
        <f t="shared" si="5"/>
        <v>45801</v>
      </c>
      <c r="L399" s="84"/>
      <c r="M399" s="88">
        <v>3245.05</v>
      </c>
      <c r="N399" s="37"/>
      <c r="O399" s="37">
        <v>4000</v>
      </c>
      <c r="P399" s="37">
        <v>443</v>
      </c>
      <c r="Q399" s="37"/>
      <c r="R399" s="37"/>
      <c r="S399" s="37"/>
    </row>
    <row r="400" spans="1:19" ht="27" x14ac:dyDescent="0.25">
      <c r="A400" s="37" t="s">
        <v>1442</v>
      </c>
      <c r="B400" s="41">
        <v>124431200</v>
      </c>
      <c r="C400" s="35" t="s">
        <v>1137</v>
      </c>
      <c r="D400" s="38">
        <v>45832</v>
      </c>
      <c r="E400" s="32" t="s">
        <v>1573</v>
      </c>
      <c r="F400" s="72" t="s">
        <v>1574</v>
      </c>
      <c r="G400" s="163" t="s">
        <v>1578</v>
      </c>
      <c r="H400" s="35" t="s">
        <v>381</v>
      </c>
      <c r="I400" s="160" t="s">
        <v>1577</v>
      </c>
      <c r="J400" s="37"/>
      <c r="K400" s="34">
        <f t="shared" si="5"/>
        <v>45832</v>
      </c>
      <c r="L400" s="84"/>
      <c r="M400" s="88">
        <v>4058.82</v>
      </c>
      <c r="N400" s="37"/>
      <c r="O400" s="37">
        <v>4000</v>
      </c>
      <c r="P400" s="37">
        <v>441</v>
      </c>
      <c r="Q400" s="37"/>
      <c r="R400" s="37"/>
      <c r="S400" s="37"/>
    </row>
    <row r="401" spans="1:20" ht="40.5" x14ac:dyDescent="0.25">
      <c r="A401" s="37" t="s">
        <v>1442</v>
      </c>
      <c r="B401" s="41">
        <v>124431200</v>
      </c>
      <c r="C401" s="72" t="s">
        <v>1138</v>
      </c>
      <c r="D401" s="64">
        <v>45832</v>
      </c>
      <c r="E401" s="32" t="s">
        <v>1573</v>
      </c>
      <c r="F401" s="72" t="s">
        <v>1575</v>
      </c>
      <c r="G401" s="163" t="s">
        <v>1576</v>
      </c>
      <c r="H401" s="35" t="s">
        <v>381</v>
      </c>
      <c r="I401" s="159" t="s">
        <v>1579</v>
      </c>
      <c r="J401" s="37"/>
      <c r="K401" s="34">
        <f t="shared" si="5"/>
        <v>45832</v>
      </c>
      <c r="L401" s="84"/>
      <c r="M401" s="88">
        <v>3650.88</v>
      </c>
      <c r="N401" s="37"/>
      <c r="O401" s="37">
        <v>4000</v>
      </c>
      <c r="P401" s="37">
        <v>443</v>
      </c>
      <c r="Q401" s="37"/>
      <c r="R401" s="37"/>
      <c r="S401" s="37"/>
    </row>
    <row r="402" spans="1:20" ht="27" x14ac:dyDescent="0.25">
      <c r="A402" s="37" t="s">
        <v>1442</v>
      </c>
      <c r="B402" s="41">
        <v>124431200</v>
      </c>
      <c r="C402" s="35" t="s">
        <v>1139</v>
      </c>
      <c r="D402" s="38">
        <v>45832</v>
      </c>
      <c r="E402" s="32" t="s">
        <v>1580</v>
      </c>
      <c r="F402" s="72" t="s">
        <v>1581</v>
      </c>
      <c r="G402" s="163" t="s">
        <v>1582</v>
      </c>
      <c r="H402" s="35" t="s">
        <v>381</v>
      </c>
      <c r="I402" s="160" t="s">
        <v>1583</v>
      </c>
      <c r="J402" s="37"/>
      <c r="K402" s="34">
        <f t="shared" si="5"/>
        <v>45832</v>
      </c>
      <c r="L402" s="84"/>
      <c r="M402" s="39">
        <v>1185</v>
      </c>
      <c r="N402" s="37"/>
      <c r="O402" s="37">
        <v>4000</v>
      </c>
      <c r="P402" s="37">
        <v>443</v>
      </c>
      <c r="Q402" s="37"/>
      <c r="R402" s="37"/>
      <c r="S402" s="37"/>
    </row>
    <row r="403" spans="1:20" ht="27" x14ac:dyDescent="0.25">
      <c r="A403" s="37" t="s">
        <v>1442</v>
      </c>
      <c r="B403" s="41">
        <v>124431200</v>
      </c>
      <c r="C403" s="35" t="s">
        <v>1143</v>
      </c>
      <c r="D403" s="38">
        <v>46562</v>
      </c>
      <c r="E403" s="32" t="s">
        <v>1580</v>
      </c>
      <c r="F403" s="72" t="s">
        <v>1593</v>
      </c>
      <c r="G403" s="163" t="s">
        <v>1594</v>
      </c>
      <c r="H403" s="35" t="s">
        <v>381</v>
      </c>
      <c r="I403" s="159" t="s">
        <v>1595</v>
      </c>
      <c r="J403" s="37"/>
      <c r="K403" s="34">
        <f t="shared" si="5"/>
        <v>46562</v>
      </c>
      <c r="L403" s="84"/>
      <c r="M403" s="39">
        <v>790</v>
      </c>
      <c r="N403" s="37"/>
      <c r="O403" s="37">
        <v>5000</v>
      </c>
      <c r="P403" s="37">
        <v>511</v>
      </c>
      <c r="Q403" s="37"/>
      <c r="R403" s="37"/>
      <c r="S403" s="72" t="s">
        <v>447</v>
      </c>
    </row>
    <row r="404" spans="1:20" ht="27" x14ac:dyDescent="0.25">
      <c r="A404" s="37" t="s">
        <v>1442</v>
      </c>
      <c r="B404" s="41">
        <v>124431200</v>
      </c>
      <c r="C404" s="35" t="s">
        <v>1140</v>
      </c>
      <c r="D404" s="38">
        <v>45832</v>
      </c>
      <c r="E404" s="32" t="s">
        <v>1584</v>
      </c>
      <c r="F404" s="72" t="s">
        <v>1585</v>
      </c>
      <c r="G404" s="163" t="s">
        <v>1586</v>
      </c>
      <c r="H404" s="35" t="s">
        <v>381</v>
      </c>
      <c r="I404" s="160" t="s">
        <v>1579</v>
      </c>
      <c r="J404" s="37"/>
      <c r="K404" s="34">
        <f t="shared" si="5"/>
        <v>45832</v>
      </c>
      <c r="L404" s="84"/>
      <c r="M404" s="39">
        <v>670</v>
      </c>
      <c r="N404" s="37"/>
      <c r="O404" s="37">
        <v>5000</v>
      </c>
      <c r="P404" s="37">
        <v>511</v>
      </c>
      <c r="Q404" s="37"/>
      <c r="R404" s="37"/>
      <c r="S404" s="35" t="s">
        <v>447</v>
      </c>
    </row>
    <row r="405" spans="1:20" ht="27" x14ac:dyDescent="0.25">
      <c r="A405" s="37" t="s">
        <v>1442</v>
      </c>
      <c r="B405" s="41">
        <v>124431200</v>
      </c>
      <c r="C405" s="35" t="s">
        <v>1186</v>
      </c>
      <c r="D405" s="38">
        <v>45834</v>
      </c>
      <c r="E405" s="32" t="s">
        <v>465</v>
      </c>
      <c r="F405" s="72" t="s">
        <v>1571</v>
      </c>
      <c r="G405" s="35" t="s">
        <v>1572</v>
      </c>
      <c r="H405" s="35" t="s">
        <v>426</v>
      </c>
      <c r="I405" s="35"/>
      <c r="J405" s="37"/>
      <c r="K405" s="34">
        <f t="shared" si="5"/>
        <v>45834</v>
      </c>
      <c r="L405" s="84">
        <v>4210</v>
      </c>
      <c r="M405" s="39"/>
      <c r="N405" s="37"/>
      <c r="O405" s="37"/>
      <c r="P405" s="37"/>
      <c r="Q405" s="37"/>
      <c r="R405" s="37"/>
      <c r="S405" s="37"/>
    </row>
    <row r="406" spans="1:20" x14ac:dyDescent="0.25">
      <c r="A406" s="179" t="s">
        <v>1442</v>
      </c>
      <c r="B406" s="41">
        <v>124431200</v>
      </c>
      <c r="C406" s="37"/>
      <c r="D406" s="38">
        <v>45834</v>
      </c>
      <c r="E406" s="35" t="s">
        <v>646</v>
      </c>
      <c r="F406" s="37"/>
      <c r="G406" s="35" t="s">
        <v>646</v>
      </c>
      <c r="H406" s="35" t="s">
        <v>379</v>
      </c>
      <c r="I406" s="37"/>
      <c r="J406" s="37"/>
      <c r="K406" s="34">
        <f t="shared" si="5"/>
        <v>45834</v>
      </c>
      <c r="L406" s="84">
        <v>344</v>
      </c>
      <c r="M406" s="39"/>
      <c r="N406" s="37"/>
      <c r="O406" s="37"/>
      <c r="P406" s="37"/>
      <c r="Q406" s="37"/>
      <c r="R406" s="37"/>
      <c r="S406" s="37"/>
    </row>
    <row r="407" spans="1:20" ht="27" x14ac:dyDescent="0.25">
      <c r="A407" s="179" t="s">
        <v>1442</v>
      </c>
      <c r="B407" s="41">
        <v>124431200</v>
      </c>
      <c r="C407" s="35" t="s">
        <v>1142</v>
      </c>
      <c r="D407" s="38">
        <v>45804</v>
      </c>
      <c r="E407" s="32" t="s">
        <v>1589</v>
      </c>
      <c r="F407" s="72" t="s">
        <v>1590</v>
      </c>
      <c r="G407" s="163" t="s">
        <v>1591</v>
      </c>
      <c r="H407" s="35" t="s">
        <v>381</v>
      </c>
      <c r="I407" s="161" t="s">
        <v>1592</v>
      </c>
      <c r="J407" s="37"/>
      <c r="K407" s="34">
        <f t="shared" si="5"/>
        <v>45804</v>
      </c>
      <c r="L407" s="84"/>
      <c r="M407" s="39">
        <v>4191</v>
      </c>
      <c r="N407" s="37"/>
      <c r="O407" s="37">
        <v>4000</v>
      </c>
      <c r="P407" s="37">
        <v>443</v>
      </c>
      <c r="Q407" s="37"/>
      <c r="R407" s="37"/>
      <c r="S407" s="37"/>
    </row>
    <row r="408" spans="1:20" ht="27" x14ac:dyDescent="0.25">
      <c r="A408" s="179" t="s">
        <v>1442</v>
      </c>
      <c r="B408" s="41">
        <v>124431200</v>
      </c>
      <c r="C408" s="35" t="s">
        <v>1144</v>
      </c>
      <c r="D408" s="38">
        <v>45835</v>
      </c>
      <c r="E408" s="32" t="s">
        <v>1589</v>
      </c>
      <c r="F408" s="72" t="s">
        <v>1596</v>
      </c>
      <c r="G408" s="163" t="s">
        <v>1597</v>
      </c>
      <c r="H408" s="35" t="s">
        <v>381</v>
      </c>
      <c r="I408" s="159" t="s">
        <v>1598</v>
      </c>
      <c r="J408" s="37"/>
      <c r="K408" s="34">
        <f t="shared" si="5"/>
        <v>45835</v>
      </c>
      <c r="L408" s="84"/>
      <c r="M408" s="39">
        <v>1380</v>
      </c>
      <c r="N408" s="37"/>
      <c r="O408" s="37">
        <v>2000</v>
      </c>
      <c r="P408" s="37">
        <v>249</v>
      </c>
      <c r="Q408" s="37"/>
      <c r="R408" s="37"/>
      <c r="S408" s="37"/>
    </row>
    <row r="409" spans="1:20" ht="27" x14ac:dyDescent="0.25">
      <c r="A409" s="37" t="s">
        <v>1442</v>
      </c>
      <c r="B409" s="41">
        <v>124431200</v>
      </c>
      <c r="C409" s="72" t="s">
        <v>1187</v>
      </c>
      <c r="D409" s="38">
        <v>45838</v>
      </c>
      <c r="E409" s="32" t="s">
        <v>465</v>
      </c>
      <c r="F409" s="72" t="s">
        <v>1600</v>
      </c>
      <c r="G409" s="163" t="s">
        <v>1602</v>
      </c>
      <c r="H409" s="35" t="s">
        <v>374</v>
      </c>
      <c r="I409" s="35"/>
      <c r="J409" s="37"/>
      <c r="K409" s="34">
        <f t="shared" si="5"/>
        <v>45838</v>
      </c>
      <c r="L409" s="84">
        <v>416666.66</v>
      </c>
      <c r="M409" s="39"/>
      <c r="N409" s="37"/>
      <c r="O409" s="37"/>
      <c r="P409" s="37"/>
      <c r="Q409" s="37"/>
      <c r="R409" s="37"/>
      <c r="S409" s="37"/>
    </row>
    <row r="410" spans="1:20" ht="27" x14ac:dyDescent="0.25">
      <c r="A410" s="37" t="s">
        <v>1442</v>
      </c>
      <c r="B410" s="41">
        <v>124431200</v>
      </c>
      <c r="C410" s="35" t="s">
        <v>1188</v>
      </c>
      <c r="D410" s="38">
        <v>45838</v>
      </c>
      <c r="E410" s="32" t="s">
        <v>465</v>
      </c>
      <c r="F410" s="72" t="s">
        <v>1601</v>
      </c>
      <c r="G410" s="163" t="s">
        <v>1599</v>
      </c>
      <c r="H410" s="35" t="s">
        <v>426</v>
      </c>
      <c r="I410" s="35"/>
      <c r="J410" s="37"/>
      <c r="K410" s="34">
        <f t="shared" si="5"/>
        <v>45838</v>
      </c>
      <c r="L410" s="84">
        <v>3225</v>
      </c>
      <c r="M410" s="39"/>
      <c r="N410" s="37"/>
      <c r="O410" s="37"/>
      <c r="P410" s="37"/>
      <c r="Q410" s="37"/>
      <c r="R410" s="37"/>
      <c r="S410" s="37"/>
    </row>
    <row r="411" spans="1:20" ht="27" x14ac:dyDescent="0.25">
      <c r="A411" s="37" t="s">
        <v>1442</v>
      </c>
      <c r="B411" s="41">
        <v>124431200</v>
      </c>
      <c r="C411" s="72" t="s">
        <v>1145</v>
      </c>
      <c r="D411" s="64">
        <v>45838</v>
      </c>
      <c r="E411" s="32" t="s">
        <v>832</v>
      </c>
      <c r="F411" s="72" t="s">
        <v>1603</v>
      </c>
      <c r="G411" s="42" t="s">
        <v>1604</v>
      </c>
      <c r="H411" s="35" t="s">
        <v>381</v>
      </c>
      <c r="I411" s="35" t="s">
        <v>1605</v>
      </c>
      <c r="J411" s="37"/>
      <c r="K411" s="34">
        <f t="shared" ref="K411:K474" si="6">+D411</f>
        <v>45838</v>
      </c>
      <c r="L411" s="84"/>
      <c r="M411" s="39">
        <v>8000</v>
      </c>
      <c r="N411" s="37"/>
      <c r="O411" s="37">
        <v>2000</v>
      </c>
      <c r="P411" s="37">
        <v>261</v>
      </c>
      <c r="Q411" s="37"/>
      <c r="R411" s="37"/>
      <c r="S411" s="37"/>
    </row>
    <row r="412" spans="1:20" ht="40.5" x14ac:dyDescent="0.25">
      <c r="A412" s="37" t="s">
        <v>1442</v>
      </c>
      <c r="B412" s="41">
        <v>124431200</v>
      </c>
      <c r="C412" s="35" t="s">
        <v>1146</v>
      </c>
      <c r="D412" s="64">
        <v>45838</v>
      </c>
      <c r="E412" s="32" t="s">
        <v>465</v>
      </c>
      <c r="F412" s="72" t="s">
        <v>1606</v>
      </c>
      <c r="G412" s="163" t="s">
        <v>1607</v>
      </c>
      <c r="H412" s="35" t="s">
        <v>382</v>
      </c>
      <c r="I412" s="37"/>
      <c r="J412" s="37"/>
      <c r="K412" s="34">
        <f t="shared" si="6"/>
        <v>45838</v>
      </c>
      <c r="L412" s="84"/>
      <c r="M412" s="39">
        <v>124533.74</v>
      </c>
      <c r="N412" s="37"/>
      <c r="O412" s="37">
        <v>1000</v>
      </c>
      <c r="P412" s="37">
        <v>113</v>
      </c>
      <c r="Q412" s="37"/>
      <c r="R412" s="37"/>
      <c r="S412" s="37"/>
    </row>
    <row r="413" spans="1:20" ht="40.5" x14ac:dyDescent="0.25">
      <c r="A413" s="37" t="s">
        <v>1442</v>
      </c>
      <c r="B413" s="41">
        <v>124431200</v>
      </c>
      <c r="C413" s="35" t="s">
        <v>1146</v>
      </c>
      <c r="D413" s="64">
        <v>45838</v>
      </c>
      <c r="E413" s="32" t="s">
        <v>465</v>
      </c>
      <c r="F413" s="72" t="s">
        <v>1606</v>
      </c>
      <c r="G413" s="163" t="s">
        <v>1607</v>
      </c>
      <c r="H413" s="35" t="s">
        <v>382</v>
      </c>
      <c r="I413" s="37"/>
      <c r="J413" s="37"/>
      <c r="K413" s="34">
        <f t="shared" si="6"/>
        <v>45838</v>
      </c>
      <c r="L413" s="84"/>
      <c r="M413" s="39">
        <v>5721.75</v>
      </c>
      <c r="N413" s="37"/>
      <c r="O413" s="37">
        <v>1000</v>
      </c>
      <c r="P413" s="37">
        <v>113</v>
      </c>
      <c r="Q413" s="37"/>
      <c r="R413" s="37"/>
      <c r="S413" s="37"/>
    </row>
    <row r="414" spans="1:20" ht="40.5" x14ac:dyDescent="0.25">
      <c r="A414" s="37" t="s">
        <v>1442</v>
      </c>
      <c r="B414" s="41">
        <v>124431200</v>
      </c>
      <c r="C414" s="35" t="s">
        <v>1146</v>
      </c>
      <c r="D414" s="64">
        <v>45838</v>
      </c>
      <c r="E414" s="32" t="s">
        <v>465</v>
      </c>
      <c r="F414" s="72" t="s">
        <v>1606</v>
      </c>
      <c r="G414" s="163" t="s">
        <v>1607</v>
      </c>
      <c r="H414" s="35" t="s">
        <v>382</v>
      </c>
      <c r="I414" s="37"/>
      <c r="J414" s="37"/>
      <c r="K414" s="34">
        <f t="shared" si="6"/>
        <v>45838</v>
      </c>
      <c r="L414" s="84"/>
      <c r="M414" s="39">
        <v>3677.5</v>
      </c>
      <c r="N414" s="37"/>
      <c r="O414" s="37">
        <v>1000</v>
      </c>
      <c r="P414" s="37">
        <v>113</v>
      </c>
      <c r="Q414" s="37"/>
      <c r="R414" s="37"/>
      <c r="S414" s="37"/>
    </row>
    <row r="415" spans="1:20" ht="40.5" x14ac:dyDescent="0.25">
      <c r="A415" s="37" t="s">
        <v>1442</v>
      </c>
      <c r="B415" s="41">
        <v>124431200</v>
      </c>
      <c r="C415" s="35" t="s">
        <v>1146</v>
      </c>
      <c r="D415" s="64">
        <v>45838</v>
      </c>
      <c r="E415" s="32" t="s">
        <v>465</v>
      </c>
      <c r="F415" s="72" t="s">
        <v>1606</v>
      </c>
      <c r="G415" s="163" t="s">
        <v>1607</v>
      </c>
      <c r="H415" s="35" t="s">
        <v>382</v>
      </c>
      <c r="I415" s="37"/>
      <c r="J415" s="37"/>
      <c r="K415" s="34">
        <f t="shared" si="6"/>
        <v>45838</v>
      </c>
      <c r="L415" s="84"/>
      <c r="M415" s="39">
        <v>2737.5</v>
      </c>
      <c r="N415" s="37"/>
      <c r="O415" s="37">
        <v>1000</v>
      </c>
      <c r="P415" s="37">
        <v>113</v>
      </c>
      <c r="Q415" s="37"/>
      <c r="R415" s="37"/>
      <c r="S415" s="37"/>
      <c r="T415" s="261">
        <f>SUBTOTAL(9,M412:M415)</f>
        <v>136670.49</v>
      </c>
    </row>
    <row r="416" spans="1:20" ht="27" x14ac:dyDescent="0.25">
      <c r="A416" s="191" t="s">
        <v>1636</v>
      </c>
      <c r="B416" s="200">
        <v>124431200</v>
      </c>
      <c r="C416" s="190" t="s">
        <v>1637</v>
      </c>
      <c r="D416" s="202">
        <v>45839</v>
      </c>
      <c r="E416" s="201" t="s">
        <v>465</v>
      </c>
      <c r="F416" s="200"/>
      <c r="G416" s="207" t="s">
        <v>1276</v>
      </c>
      <c r="H416" s="200" t="s">
        <v>425</v>
      </c>
      <c r="I416" s="200"/>
      <c r="J416" s="191"/>
      <c r="K416" s="192">
        <f t="shared" si="6"/>
        <v>45839</v>
      </c>
      <c r="L416" s="203">
        <v>2.86</v>
      </c>
      <c r="M416" s="60"/>
      <c r="N416" s="191"/>
      <c r="O416" s="191"/>
      <c r="P416" s="191"/>
      <c r="Q416" s="191"/>
      <c r="R416" s="191"/>
      <c r="S416" s="191"/>
    </row>
    <row r="417" spans="1:19" ht="27" x14ac:dyDescent="0.25">
      <c r="A417" s="181" t="s">
        <v>1636</v>
      </c>
      <c r="B417" s="188">
        <v>124431200</v>
      </c>
      <c r="C417" s="188" t="s">
        <v>1638</v>
      </c>
      <c r="D417" s="184">
        <v>45839</v>
      </c>
      <c r="E417" s="183" t="s">
        <v>1639</v>
      </c>
      <c r="F417" s="183" t="s">
        <v>1640</v>
      </c>
      <c r="G417" s="194" t="s">
        <v>1641</v>
      </c>
      <c r="H417" s="183" t="s">
        <v>381</v>
      </c>
      <c r="I417" s="208" t="s">
        <v>1642</v>
      </c>
      <c r="J417" s="181"/>
      <c r="K417" s="184">
        <f t="shared" si="6"/>
        <v>45839</v>
      </c>
      <c r="L417" s="198"/>
      <c r="M417" s="108">
        <v>608.41</v>
      </c>
      <c r="N417" s="181"/>
      <c r="O417" s="181">
        <v>2000</v>
      </c>
      <c r="P417" s="181">
        <v>251</v>
      </c>
      <c r="Q417" s="181"/>
      <c r="R417" s="181"/>
      <c r="S417" s="181"/>
    </row>
    <row r="418" spans="1:19" ht="54" x14ac:dyDescent="0.25">
      <c r="A418" s="181" t="s">
        <v>1636</v>
      </c>
      <c r="B418" s="188">
        <v>124431200</v>
      </c>
      <c r="C418" s="188" t="s">
        <v>1643</v>
      </c>
      <c r="D418" s="195">
        <v>45839</v>
      </c>
      <c r="E418" s="182" t="s">
        <v>465</v>
      </c>
      <c r="F418" s="196" t="s">
        <v>1644</v>
      </c>
      <c r="G418" s="182" t="s">
        <v>1645</v>
      </c>
      <c r="H418" s="196" t="s">
        <v>401</v>
      </c>
      <c r="I418" s="159" t="s">
        <v>1646</v>
      </c>
      <c r="J418" s="181"/>
      <c r="K418" s="184">
        <f t="shared" si="6"/>
        <v>45839</v>
      </c>
      <c r="L418" s="198"/>
      <c r="M418" s="108">
        <v>3648</v>
      </c>
      <c r="N418" s="181"/>
      <c r="O418" s="181"/>
      <c r="P418" s="181"/>
      <c r="Q418" s="181"/>
      <c r="R418" s="181"/>
      <c r="S418" s="181"/>
    </row>
    <row r="419" spans="1:19" ht="54" x14ac:dyDescent="0.25">
      <c r="A419" s="181" t="s">
        <v>1636</v>
      </c>
      <c r="B419" s="188">
        <v>124431200</v>
      </c>
      <c r="C419" s="188" t="s">
        <v>1647</v>
      </c>
      <c r="D419" s="195">
        <v>45839</v>
      </c>
      <c r="E419" s="182" t="s">
        <v>465</v>
      </c>
      <c r="F419" s="196" t="s">
        <v>1648</v>
      </c>
      <c r="G419" s="182" t="s">
        <v>1649</v>
      </c>
      <c r="H419" s="196" t="s">
        <v>401</v>
      </c>
      <c r="I419" s="159" t="s">
        <v>1650</v>
      </c>
      <c r="J419" s="181"/>
      <c r="K419" s="184">
        <f t="shared" si="6"/>
        <v>45839</v>
      </c>
      <c r="L419" s="198"/>
      <c r="M419" s="108">
        <v>3648</v>
      </c>
      <c r="N419" s="181"/>
      <c r="O419" s="181"/>
      <c r="P419" s="181"/>
      <c r="Q419" s="181"/>
      <c r="R419" s="181"/>
      <c r="S419" s="181"/>
    </row>
    <row r="420" spans="1:19" ht="54" x14ac:dyDescent="0.25">
      <c r="A420" s="181" t="s">
        <v>1636</v>
      </c>
      <c r="B420" s="188">
        <v>124431200</v>
      </c>
      <c r="C420" s="196" t="s">
        <v>1651</v>
      </c>
      <c r="D420" s="195">
        <v>45839</v>
      </c>
      <c r="E420" s="182" t="s">
        <v>465</v>
      </c>
      <c r="F420" s="196" t="s">
        <v>1652</v>
      </c>
      <c r="G420" s="182" t="s">
        <v>1653</v>
      </c>
      <c r="H420" s="196" t="s">
        <v>401</v>
      </c>
      <c r="I420" s="161" t="s">
        <v>1654</v>
      </c>
      <c r="J420" s="186"/>
      <c r="K420" s="184">
        <f t="shared" si="6"/>
        <v>45839</v>
      </c>
      <c r="L420" s="199"/>
      <c r="M420" s="85">
        <v>2120</v>
      </c>
      <c r="N420" s="186"/>
      <c r="O420" s="186"/>
      <c r="P420" s="186"/>
      <c r="Q420" s="186"/>
      <c r="R420" s="186"/>
      <c r="S420" s="186"/>
    </row>
    <row r="421" spans="1:19" ht="54" x14ac:dyDescent="0.25">
      <c r="A421" s="181" t="s">
        <v>1636</v>
      </c>
      <c r="B421" s="188">
        <v>124431200</v>
      </c>
      <c r="C421" s="196" t="s">
        <v>1655</v>
      </c>
      <c r="D421" s="195">
        <v>45839</v>
      </c>
      <c r="E421" s="182" t="s">
        <v>465</v>
      </c>
      <c r="F421" s="196" t="s">
        <v>1656</v>
      </c>
      <c r="G421" s="182" t="s">
        <v>1657</v>
      </c>
      <c r="H421" s="196" t="s">
        <v>401</v>
      </c>
      <c r="I421" s="159" t="s">
        <v>1658</v>
      </c>
      <c r="J421" s="186"/>
      <c r="K421" s="184">
        <f t="shared" si="6"/>
        <v>45839</v>
      </c>
      <c r="L421" s="199"/>
      <c r="M421" s="85">
        <v>2120</v>
      </c>
      <c r="N421" s="186"/>
      <c r="O421" s="186"/>
      <c r="P421" s="186"/>
      <c r="Q421" s="186"/>
      <c r="R421" s="186"/>
      <c r="S421" s="186"/>
    </row>
    <row r="422" spans="1:19" ht="40.5" x14ac:dyDescent="0.25">
      <c r="A422" s="181" t="s">
        <v>1636</v>
      </c>
      <c r="B422" s="188">
        <v>124431200</v>
      </c>
      <c r="C422" s="185" t="s">
        <v>1659</v>
      </c>
      <c r="D422" s="195">
        <v>45839</v>
      </c>
      <c r="E422" s="182" t="s">
        <v>465</v>
      </c>
      <c r="F422" s="196" t="s">
        <v>1660</v>
      </c>
      <c r="G422" s="182" t="s">
        <v>1661</v>
      </c>
      <c r="H422" s="196" t="s">
        <v>401</v>
      </c>
      <c r="I422" s="209" t="s">
        <v>1662</v>
      </c>
      <c r="J422" s="186"/>
      <c r="K422" s="184">
        <f t="shared" si="6"/>
        <v>45839</v>
      </c>
      <c r="L422" s="199"/>
      <c r="M422" s="85">
        <v>420</v>
      </c>
      <c r="N422" s="186"/>
      <c r="O422" s="186"/>
      <c r="P422" s="186"/>
      <c r="Q422" s="186"/>
      <c r="R422" s="186"/>
      <c r="S422" s="186"/>
    </row>
    <row r="423" spans="1:19" ht="27" x14ac:dyDescent="0.25">
      <c r="A423" s="181" t="s">
        <v>1636</v>
      </c>
      <c r="B423" s="188">
        <v>124431200</v>
      </c>
      <c r="C423" s="186"/>
      <c r="D423" s="195">
        <v>45840</v>
      </c>
      <c r="E423" s="182" t="s">
        <v>465</v>
      </c>
      <c r="F423" s="196"/>
      <c r="G423" s="182" t="s">
        <v>1663</v>
      </c>
      <c r="H423" s="196" t="s">
        <v>387</v>
      </c>
      <c r="I423" s="159"/>
      <c r="J423" s="186"/>
      <c r="K423" s="184">
        <f t="shared" si="6"/>
        <v>45840</v>
      </c>
      <c r="L423" s="199"/>
      <c r="M423" s="85">
        <v>2400</v>
      </c>
      <c r="N423" s="186"/>
      <c r="O423" s="186"/>
      <c r="P423" s="186"/>
      <c r="Q423" s="186"/>
      <c r="R423" s="186"/>
      <c r="S423" s="186"/>
    </row>
    <row r="424" spans="1:19" ht="27" x14ac:dyDescent="0.25">
      <c r="A424" s="181" t="s">
        <v>1636</v>
      </c>
      <c r="B424" s="188">
        <v>124431200</v>
      </c>
      <c r="C424" s="185" t="s">
        <v>1664</v>
      </c>
      <c r="D424" s="195">
        <v>45841</v>
      </c>
      <c r="E424" s="182" t="s">
        <v>972</v>
      </c>
      <c r="F424" s="196" t="s">
        <v>1665</v>
      </c>
      <c r="G424" s="182" t="s">
        <v>1666</v>
      </c>
      <c r="H424" s="196" t="s">
        <v>381</v>
      </c>
      <c r="I424" s="160" t="s">
        <v>1667</v>
      </c>
      <c r="J424" s="186"/>
      <c r="K424" s="184">
        <f t="shared" si="6"/>
        <v>45841</v>
      </c>
      <c r="L424" s="199"/>
      <c r="M424" s="85">
        <v>1044</v>
      </c>
      <c r="N424" s="186"/>
      <c r="O424" s="186">
        <v>2000</v>
      </c>
      <c r="P424" s="186">
        <v>282</v>
      </c>
      <c r="Q424" s="186"/>
      <c r="R424" s="186"/>
      <c r="S424" s="186"/>
    </row>
    <row r="425" spans="1:19" ht="27" x14ac:dyDescent="0.25">
      <c r="A425" s="181" t="s">
        <v>1636</v>
      </c>
      <c r="B425" s="188">
        <v>124431200</v>
      </c>
      <c r="C425" s="185" t="s">
        <v>1668</v>
      </c>
      <c r="D425" s="195">
        <v>45841</v>
      </c>
      <c r="E425" s="182" t="s">
        <v>972</v>
      </c>
      <c r="F425" s="196" t="s">
        <v>1669</v>
      </c>
      <c r="G425" s="182" t="s">
        <v>1670</v>
      </c>
      <c r="H425" s="196" t="s">
        <v>381</v>
      </c>
      <c r="I425" s="158" t="s">
        <v>1671</v>
      </c>
      <c r="J425" s="186"/>
      <c r="K425" s="184">
        <f t="shared" si="6"/>
        <v>45841</v>
      </c>
      <c r="L425" s="199"/>
      <c r="M425" s="85">
        <v>232</v>
      </c>
      <c r="N425" s="186"/>
      <c r="O425" s="186">
        <v>2000</v>
      </c>
      <c r="P425" s="186">
        <v>282</v>
      </c>
      <c r="Q425" s="186"/>
      <c r="R425" s="186"/>
      <c r="S425" s="186"/>
    </row>
    <row r="426" spans="1:19" ht="27" x14ac:dyDescent="0.25">
      <c r="A426" s="181" t="s">
        <v>1636</v>
      </c>
      <c r="B426" s="188">
        <v>124431200</v>
      </c>
      <c r="C426" s="186"/>
      <c r="D426" s="195">
        <v>45841</v>
      </c>
      <c r="E426" s="182" t="s">
        <v>465</v>
      </c>
      <c r="F426" s="196"/>
      <c r="G426" s="182" t="s">
        <v>1672</v>
      </c>
      <c r="H426" s="196" t="s">
        <v>379</v>
      </c>
      <c r="I426" s="209"/>
      <c r="J426" s="186"/>
      <c r="K426" s="184">
        <f t="shared" si="6"/>
        <v>45841</v>
      </c>
      <c r="L426" s="199">
        <v>2400</v>
      </c>
      <c r="M426" s="85"/>
      <c r="N426" s="186"/>
      <c r="O426" s="186"/>
      <c r="P426" s="186"/>
      <c r="Q426" s="186"/>
      <c r="R426" s="186"/>
      <c r="S426" s="186"/>
    </row>
    <row r="427" spans="1:19" ht="27" x14ac:dyDescent="0.25">
      <c r="A427" s="181" t="s">
        <v>1636</v>
      </c>
      <c r="B427" s="188">
        <v>124431200</v>
      </c>
      <c r="C427" s="196" t="s">
        <v>1673</v>
      </c>
      <c r="D427" s="195">
        <v>45845</v>
      </c>
      <c r="E427" s="196" t="s">
        <v>685</v>
      </c>
      <c r="F427" s="196" t="s">
        <v>1674</v>
      </c>
      <c r="G427" s="189" t="s">
        <v>1675</v>
      </c>
      <c r="H427" s="185" t="s">
        <v>381</v>
      </c>
      <c r="I427" s="159" t="s">
        <v>1676</v>
      </c>
      <c r="J427" s="186"/>
      <c r="K427" s="184">
        <f t="shared" si="6"/>
        <v>45845</v>
      </c>
      <c r="L427" s="199"/>
      <c r="M427" s="85">
        <v>1566</v>
      </c>
      <c r="N427" s="186"/>
      <c r="O427" s="186">
        <v>4000</v>
      </c>
      <c r="P427" s="186">
        <v>441</v>
      </c>
      <c r="Q427" s="186"/>
      <c r="R427" s="186"/>
      <c r="S427" s="186"/>
    </row>
    <row r="428" spans="1:19" ht="40.5" x14ac:dyDescent="0.25">
      <c r="A428" s="197" t="s">
        <v>1636</v>
      </c>
      <c r="B428" s="188">
        <v>124431200</v>
      </c>
      <c r="C428" s="196" t="s">
        <v>1677</v>
      </c>
      <c r="D428" s="195">
        <v>45845</v>
      </c>
      <c r="E428" s="196" t="s">
        <v>1678</v>
      </c>
      <c r="F428" s="196" t="s">
        <v>1679</v>
      </c>
      <c r="G428" s="210" t="s">
        <v>1680</v>
      </c>
      <c r="H428" s="196" t="s">
        <v>381</v>
      </c>
      <c r="I428" s="161" t="s">
        <v>1681</v>
      </c>
      <c r="J428" s="186"/>
      <c r="K428" s="184">
        <f t="shared" si="6"/>
        <v>45845</v>
      </c>
      <c r="L428" s="199"/>
      <c r="M428" s="85">
        <v>2100.0100000000002</v>
      </c>
      <c r="N428" s="186"/>
      <c r="O428" s="223">
        <v>4000</v>
      </c>
      <c r="P428" s="206">
        <v>441</v>
      </c>
      <c r="Q428" s="186"/>
      <c r="R428" s="186"/>
      <c r="S428" s="186"/>
    </row>
    <row r="429" spans="1:19" ht="27" x14ac:dyDescent="0.25">
      <c r="A429" s="181" t="s">
        <v>1636</v>
      </c>
      <c r="B429" s="188">
        <v>124431200</v>
      </c>
      <c r="C429" s="196" t="s">
        <v>1682</v>
      </c>
      <c r="D429" s="195">
        <v>45845</v>
      </c>
      <c r="E429" s="196" t="s">
        <v>870</v>
      </c>
      <c r="F429" s="196" t="s">
        <v>1683</v>
      </c>
      <c r="G429" s="189" t="s">
        <v>1684</v>
      </c>
      <c r="H429" s="196" t="s">
        <v>381</v>
      </c>
      <c r="I429" s="159" t="s">
        <v>1685</v>
      </c>
      <c r="J429" s="186"/>
      <c r="K429" s="184">
        <f t="shared" si="6"/>
        <v>45845</v>
      </c>
      <c r="L429" s="199"/>
      <c r="M429" s="85">
        <v>346.85</v>
      </c>
      <c r="N429" s="186"/>
      <c r="O429" s="186">
        <v>4000</v>
      </c>
      <c r="P429" s="186">
        <v>441</v>
      </c>
      <c r="Q429" s="186"/>
      <c r="R429" s="186"/>
      <c r="S429" s="186"/>
    </row>
    <row r="430" spans="1:19" x14ac:dyDescent="0.25">
      <c r="A430" s="181" t="s">
        <v>1636</v>
      </c>
      <c r="B430" s="188">
        <v>124431200</v>
      </c>
      <c r="C430" s="185" t="s">
        <v>1686</v>
      </c>
      <c r="D430" s="195">
        <v>45480</v>
      </c>
      <c r="E430" s="196" t="s">
        <v>521</v>
      </c>
      <c r="F430" s="185" t="s">
        <v>1687</v>
      </c>
      <c r="G430" s="196" t="s">
        <v>1688</v>
      </c>
      <c r="H430" s="196" t="s">
        <v>381</v>
      </c>
      <c r="I430" s="158" t="s">
        <v>1689</v>
      </c>
      <c r="J430" s="186"/>
      <c r="K430" s="184">
        <f t="shared" si="6"/>
        <v>45480</v>
      </c>
      <c r="L430" s="199"/>
      <c r="M430" s="85">
        <v>250</v>
      </c>
      <c r="N430" s="186"/>
      <c r="O430" s="181">
        <v>2000</v>
      </c>
      <c r="P430" s="181">
        <v>294</v>
      </c>
      <c r="Q430" s="186"/>
      <c r="R430" s="186"/>
      <c r="S430" s="186"/>
    </row>
    <row r="431" spans="1:19" x14ac:dyDescent="0.25">
      <c r="A431" s="181" t="s">
        <v>1636</v>
      </c>
      <c r="B431" s="188">
        <v>124431200</v>
      </c>
      <c r="C431" s="185" t="s">
        <v>1690</v>
      </c>
      <c r="D431" s="187">
        <v>45847</v>
      </c>
      <c r="E431" s="196" t="s">
        <v>619</v>
      </c>
      <c r="F431" s="185" t="s">
        <v>1691</v>
      </c>
      <c r="G431" s="185" t="s">
        <v>1692</v>
      </c>
      <c r="H431" s="185" t="s">
        <v>381</v>
      </c>
      <c r="I431" s="160" t="s">
        <v>2174</v>
      </c>
      <c r="J431" s="186"/>
      <c r="K431" s="184">
        <f t="shared" si="6"/>
        <v>45847</v>
      </c>
      <c r="L431" s="199"/>
      <c r="M431" s="85">
        <v>586.96</v>
      </c>
      <c r="N431" s="186"/>
      <c r="O431" s="186">
        <v>2000</v>
      </c>
      <c r="P431" s="186">
        <v>216</v>
      </c>
      <c r="Q431" s="186"/>
      <c r="R431" s="186"/>
      <c r="S431" s="186"/>
    </row>
    <row r="432" spans="1:19" x14ac:dyDescent="0.25">
      <c r="A432" s="181" t="s">
        <v>1636</v>
      </c>
      <c r="B432" s="188">
        <v>124431200</v>
      </c>
      <c r="C432" s="185" t="s">
        <v>1693</v>
      </c>
      <c r="D432" s="187">
        <v>45847</v>
      </c>
      <c r="E432" s="196" t="s">
        <v>619</v>
      </c>
      <c r="F432" s="185" t="s">
        <v>1694</v>
      </c>
      <c r="G432" s="185" t="s">
        <v>1695</v>
      </c>
      <c r="H432" s="185" t="s">
        <v>381</v>
      </c>
      <c r="I432" s="159" t="s">
        <v>1696</v>
      </c>
      <c r="J432" s="186"/>
      <c r="K432" s="184">
        <f t="shared" si="6"/>
        <v>45847</v>
      </c>
      <c r="L432" s="199"/>
      <c r="M432" s="85">
        <v>999.92</v>
      </c>
      <c r="N432" s="186"/>
      <c r="O432" s="186">
        <v>2000</v>
      </c>
      <c r="P432" s="186">
        <v>216</v>
      </c>
      <c r="Q432" s="186"/>
      <c r="R432" s="186"/>
      <c r="S432" s="186"/>
    </row>
    <row r="433" spans="1:20" x14ac:dyDescent="0.25">
      <c r="A433" s="181" t="s">
        <v>1636</v>
      </c>
      <c r="B433" s="188">
        <v>124431200</v>
      </c>
      <c r="C433" s="196" t="s">
        <v>1697</v>
      </c>
      <c r="D433" s="195">
        <v>45847</v>
      </c>
      <c r="E433" s="196" t="s">
        <v>619</v>
      </c>
      <c r="F433" s="185" t="s">
        <v>1698</v>
      </c>
      <c r="G433" s="185" t="s">
        <v>1699</v>
      </c>
      <c r="H433" s="185" t="s">
        <v>381</v>
      </c>
      <c r="I433" s="211" t="s">
        <v>1700</v>
      </c>
      <c r="J433" s="186"/>
      <c r="K433" s="184">
        <f t="shared" si="6"/>
        <v>45847</v>
      </c>
      <c r="L433" s="199"/>
      <c r="M433" s="85">
        <v>1301.52</v>
      </c>
      <c r="N433" s="186"/>
      <c r="O433" s="181">
        <v>2000</v>
      </c>
      <c r="P433" s="181">
        <v>216</v>
      </c>
      <c r="Q433" s="186"/>
      <c r="R433" s="186"/>
      <c r="S433" s="186"/>
    </row>
    <row r="434" spans="1:20" x14ac:dyDescent="0.25">
      <c r="A434" s="181" t="s">
        <v>1636</v>
      </c>
      <c r="B434" s="188">
        <v>124431200</v>
      </c>
      <c r="C434" s="185" t="s">
        <v>1701</v>
      </c>
      <c r="D434" s="195">
        <v>45847</v>
      </c>
      <c r="E434" s="185" t="s">
        <v>690</v>
      </c>
      <c r="F434" s="185" t="s">
        <v>1702</v>
      </c>
      <c r="G434" s="186" t="s">
        <v>1703</v>
      </c>
      <c r="H434" s="196" t="s">
        <v>381</v>
      </c>
      <c r="I434" s="159" t="s">
        <v>1704</v>
      </c>
      <c r="J434" s="186"/>
      <c r="K434" s="184">
        <f t="shared" si="6"/>
        <v>45847</v>
      </c>
      <c r="L434" s="199"/>
      <c r="M434" s="85">
        <v>710</v>
      </c>
      <c r="N434" s="186"/>
      <c r="O434" s="181">
        <v>4000</v>
      </c>
      <c r="P434" s="181">
        <v>443</v>
      </c>
      <c r="Q434" s="186"/>
      <c r="R434" s="186"/>
      <c r="S434" s="186"/>
    </row>
    <row r="435" spans="1:20" ht="27" x14ac:dyDescent="0.25">
      <c r="A435" s="181" t="s">
        <v>1636</v>
      </c>
      <c r="B435" s="188">
        <v>124431200</v>
      </c>
      <c r="C435" s="196" t="s">
        <v>1705</v>
      </c>
      <c r="D435" s="195">
        <v>45847</v>
      </c>
      <c r="E435" s="196" t="s">
        <v>690</v>
      </c>
      <c r="F435" s="196" t="s">
        <v>1706</v>
      </c>
      <c r="G435" s="204" t="s">
        <v>1707</v>
      </c>
      <c r="H435" s="196" t="s">
        <v>381</v>
      </c>
      <c r="I435" s="161" t="s">
        <v>1708</v>
      </c>
      <c r="J435" s="186"/>
      <c r="K435" s="184">
        <f t="shared" si="6"/>
        <v>45847</v>
      </c>
      <c r="L435" s="199"/>
      <c r="M435" s="85">
        <v>150</v>
      </c>
      <c r="N435" s="186"/>
      <c r="O435" s="181">
        <v>2000</v>
      </c>
      <c r="P435" s="181">
        <v>292</v>
      </c>
      <c r="Q435" s="186"/>
      <c r="R435" s="186"/>
      <c r="S435" s="186"/>
    </row>
    <row r="436" spans="1:20" x14ac:dyDescent="0.25">
      <c r="A436" s="181" t="s">
        <v>1636</v>
      </c>
      <c r="B436" s="188">
        <v>124431200</v>
      </c>
      <c r="C436" s="185" t="s">
        <v>1709</v>
      </c>
      <c r="D436" s="187">
        <v>45847</v>
      </c>
      <c r="E436" s="196" t="s">
        <v>690</v>
      </c>
      <c r="F436" s="185" t="s">
        <v>1710</v>
      </c>
      <c r="G436" s="196" t="s">
        <v>1711</v>
      </c>
      <c r="H436" s="185" t="s">
        <v>381</v>
      </c>
      <c r="I436" s="158" t="s">
        <v>1712</v>
      </c>
      <c r="J436" s="186"/>
      <c r="K436" s="184">
        <f t="shared" si="6"/>
        <v>45847</v>
      </c>
      <c r="L436" s="199"/>
      <c r="M436" s="85">
        <v>95</v>
      </c>
      <c r="N436" s="186"/>
      <c r="O436" s="181">
        <v>2000</v>
      </c>
      <c r="P436" s="181">
        <v>292</v>
      </c>
      <c r="Q436" s="186"/>
      <c r="R436" s="186"/>
      <c r="S436" s="186"/>
    </row>
    <row r="437" spans="1:20" x14ac:dyDescent="0.25">
      <c r="A437" s="181" t="s">
        <v>1636</v>
      </c>
      <c r="B437" s="188">
        <v>124431200</v>
      </c>
      <c r="C437" s="196" t="s">
        <v>1713</v>
      </c>
      <c r="D437" s="187">
        <v>45847</v>
      </c>
      <c r="E437" s="196" t="s">
        <v>690</v>
      </c>
      <c r="F437" s="185" t="s">
        <v>1714</v>
      </c>
      <c r="G437" s="185" t="s">
        <v>1715</v>
      </c>
      <c r="H437" s="185" t="s">
        <v>381</v>
      </c>
      <c r="I437" s="158" t="s">
        <v>1716</v>
      </c>
      <c r="J437" s="186"/>
      <c r="K437" s="184">
        <f t="shared" si="6"/>
        <v>45847</v>
      </c>
      <c r="L437" s="199"/>
      <c r="M437" s="85">
        <v>157</v>
      </c>
      <c r="N437" s="186"/>
      <c r="O437" s="186">
        <v>4000</v>
      </c>
      <c r="P437" s="186">
        <v>443</v>
      </c>
      <c r="Q437" s="186"/>
      <c r="R437" s="186"/>
      <c r="S437" s="186"/>
    </row>
    <row r="438" spans="1:20" ht="27" x14ac:dyDescent="0.25">
      <c r="A438" s="186" t="s">
        <v>1636</v>
      </c>
      <c r="B438" s="188">
        <v>124431200</v>
      </c>
      <c r="C438" s="185" t="s">
        <v>1717</v>
      </c>
      <c r="D438" s="195">
        <v>45847</v>
      </c>
      <c r="E438" s="196" t="s">
        <v>915</v>
      </c>
      <c r="F438" s="196" t="s">
        <v>1718</v>
      </c>
      <c r="G438" s="204" t="s">
        <v>1312</v>
      </c>
      <c r="H438" s="196" t="s">
        <v>381</v>
      </c>
      <c r="I438" s="161" t="s">
        <v>1719</v>
      </c>
      <c r="J438" s="186"/>
      <c r="K438" s="184">
        <f t="shared" si="6"/>
        <v>45847</v>
      </c>
      <c r="L438" s="199"/>
      <c r="M438" s="85">
        <v>6620.51</v>
      </c>
      <c r="N438" s="186"/>
      <c r="O438" s="186">
        <v>2000</v>
      </c>
      <c r="P438" s="186">
        <v>211</v>
      </c>
      <c r="Q438" s="186"/>
      <c r="R438" s="186"/>
      <c r="S438" s="186"/>
    </row>
    <row r="439" spans="1:20" ht="27" x14ac:dyDescent="0.25">
      <c r="A439" s="186" t="s">
        <v>1636</v>
      </c>
      <c r="B439" s="188">
        <v>124431200</v>
      </c>
      <c r="C439" s="196" t="s">
        <v>1720</v>
      </c>
      <c r="D439" s="187">
        <v>45847</v>
      </c>
      <c r="E439" s="185" t="s">
        <v>1589</v>
      </c>
      <c r="F439" s="185" t="s">
        <v>1721</v>
      </c>
      <c r="G439" s="189" t="s">
        <v>1722</v>
      </c>
      <c r="H439" s="196" t="s">
        <v>381</v>
      </c>
      <c r="I439" s="159" t="s">
        <v>1723</v>
      </c>
      <c r="J439" s="186"/>
      <c r="K439" s="184">
        <f t="shared" si="6"/>
        <v>45847</v>
      </c>
      <c r="L439" s="199"/>
      <c r="M439" s="85">
        <v>669.6</v>
      </c>
      <c r="N439" s="186"/>
      <c r="O439" s="186">
        <v>3000</v>
      </c>
      <c r="P439" s="186">
        <v>382</v>
      </c>
      <c r="Q439" s="186"/>
      <c r="R439" s="186"/>
      <c r="S439" s="186"/>
    </row>
    <row r="440" spans="1:20" x14ac:dyDescent="0.25">
      <c r="A440" s="186" t="s">
        <v>1636</v>
      </c>
      <c r="B440" s="188">
        <v>124431200</v>
      </c>
      <c r="C440" s="185" t="s">
        <v>1724</v>
      </c>
      <c r="D440" s="187">
        <v>45847</v>
      </c>
      <c r="E440" s="185" t="s">
        <v>648</v>
      </c>
      <c r="F440" s="185" t="s">
        <v>1725</v>
      </c>
      <c r="G440" s="205" t="s">
        <v>1726</v>
      </c>
      <c r="H440" s="185" t="s">
        <v>381</v>
      </c>
      <c r="I440" s="159" t="s">
        <v>1727</v>
      </c>
      <c r="J440" s="186"/>
      <c r="K440" s="184">
        <f t="shared" si="6"/>
        <v>45847</v>
      </c>
      <c r="L440" s="199"/>
      <c r="M440" s="85">
        <v>2040</v>
      </c>
      <c r="N440" s="186"/>
      <c r="O440" s="186">
        <v>4000</v>
      </c>
      <c r="P440" s="186">
        <v>441</v>
      </c>
      <c r="Q440" s="186"/>
      <c r="R440" s="186"/>
      <c r="S440" s="186"/>
    </row>
    <row r="441" spans="1:20" ht="27" x14ac:dyDescent="0.25">
      <c r="A441" s="186" t="s">
        <v>1636</v>
      </c>
      <c r="B441" s="188">
        <v>124431200</v>
      </c>
      <c r="C441" s="196" t="s">
        <v>1728</v>
      </c>
      <c r="D441" s="195">
        <v>45850</v>
      </c>
      <c r="E441" s="182" t="s">
        <v>465</v>
      </c>
      <c r="F441" s="196" t="s">
        <v>1729</v>
      </c>
      <c r="G441" s="196" t="s">
        <v>1730</v>
      </c>
      <c r="H441" s="196" t="s">
        <v>426</v>
      </c>
      <c r="I441" s="161"/>
      <c r="J441" s="186"/>
      <c r="K441" s="184">
        <f t="shared" si="6"/>
        <v>45850</v>
      </c>
      <c r="L441" s="199">
        <v>3311</v>
      </c>
      <c r="M441" s="85"/>
      <c r="N441" s="186"/>
      <c r="O441" s="186"/>
      <c r="P441" s="186"/>
      <c r="Q441" s="186"/>
      <c r="R441" s="186"/>
      <c r="S441" s="186"/>
    </row>
    <row r="442" spans="1:20" x14ac:dyDescent="0.25">
      <c r="A442" s="186" t="s">
        <v>1636</v>
      </c>
      <c r="B442" s="188">
        <v>124431200</v>
      </c>
      <c r="C442" s="185" t="s">
        <v>1435</v>
      </c>
      <c r="D442" s="195">
        <v>45852</v>
      </c>
      <c r="E442" s="185" t="s">
        <v>497</v>
      </c>
      <c r="F442" s="185" t="s">
        <v>1731</v>
      </c>
      <c r="G442" s="185" t="s">
        <v>1732</v>
      </c>
      <c r="H442" s="185" t="s">
        <v>407</v>
      </c>
      <c r="I442" s="186"/>
      <c r="J442" s="186"/>
      <c r="K442" s="184">
        <f t="shared" si="6"/>
        <v>45852</v>
      </c>
      <c r="L442" s="199"/>
      <c r="M442" s="85">
        <v>15088</v>
      </c>
      <c r="N442" s="186"/>
      <c r="O442" s="186">
        <v>3000</v>
      </c>
      <c r="P442" s="186">
        <v>398</v>
      </c>
      <c r="Q442" s="186"/>
      <c r="R442" s="186"/>
      <c r="S442" s="186"/>
    </row>
    <row r="443" spans="1:20" x14ac:dyDescent="0.25">
      <c r="A443" s="186" t="s">
        <v>1636</v>
      </c>
      <c r="B443" s="188">
        <v>124431200</v>
      </c>
      <c r="C443" s="196" t="s">
        <v>1733</v>
      </c>
      <c r="D443" s="187">
        <v>45853</v>
      </c>
      <c r="E443" s="185" t="s">
        <v>501</v>
      </c>
      <c r="F443" s="196" t="s">
        <v>1734</v>
      </c>
      <c r="G443" s="185" t="s">
        <v>1735</v>
      </c>
      <c r="H443" s="185" t="s">
        <v>422</v>
      </c>
      <c r="I443" s="186"/>
      <c r="J443" s="186"/>
      <c r="K443" s="184">
        <f t="shared" si="6"/>
        <v>45853</v>
      </c>
      <c r="L443" s="199"/>
      <c r="M443" s="85">
        <v>8661</v>
      </c>
      <c r="N443" s="186"/>
      <c r="O443" s="186">
        <v>3000</v>
      </c>
      <c r="P443" s="186">
        <v>398</v>
      </c>
      <c r="Q443" s="186"/>
      <c r="R443" s="186"/>
      <c r="S443" s="186"/>
    </row>
    <row r="444" spans="1:20" ht="27" x14ac:dyDescent="0.25">
      <c r="A444" s="186" t="s">
        <v>1636</v>
      </c>
      <c r="B444" s="188">
        <v>124431200</v>
      </c>
      <c r="C444" s="185" t="s">
        <v>1736</v>
      </c>
      <c r="D444" s="187">
        <v>45853</v>
      </c>
      <c r="E444" s="182" t="s">
        <v>465</v>
      </c>
      <c r="F444" s="196" t="s">
        <v>1737</v>
      </c>
      <c r="G444" s="189" t="s">
        <v>1738</v>
      </c>
      <c r="H444" s="185" t="s">
        <v>382</v>
      </c>
      <c r="I444" s="186"/>
      <c r="J444" s="186"/>
      <c r="K444" s="184">
        <f t="shared" si="6"/>
        <v>45853</v>
      </c>
      <c r="L444" s="199"/>
      <c r="M444" s="85">
        <v>125066.15</v>
      </c>
      <c r="N444" s="186"/>
      <c r="O444" s="186">
        <v>1000</v>
      </c>
      <c r="P444" s="186">
        <v>113</v>
      </c>
      <c r="Q444" s="186"/>
      <c r="R444" s="186"/>
      <c r="S444" s="186"/>
    </row>
    <row r="445" spans="1:20" ht="27" x14ac:dyDescent="0.25">
      <c r="A445" s="186" t="s">
        <v>1636</v>
      </c>
      <c r="B445" s="188">
        <v>124431200</v>
      </c>
      <c r="C445" s="196" t="s">
        <v>1739</v>
      </c>
      <c r="D445" s="187">
        <v>45853</v>
      </c>
      <c r="E445" s="185" t="s">
        <v>832</v>
      </c>
      <c r="F445" s="185" t="s">
        <v>1740</v>
      </c>
      <c r="G445" s="189" t="s">
        <v>1741</v>
      </c>
      <c r="H445" s="185" t="s">
        <v>381</v>
      </c>
      <c r="I445" s="161" t="s">
        <v>1742</v>
      </c>
      <c r="J445" s="186"/>
      <c r="K445" s="184">
        <f t="shared" si="6"/>
        <v>45853</v>
      </c>
      <c r="L445" s="199"/>
      <c r="M445" s="85">
        <v>5300</v>
      </c>
      <c r="N445" s="186"/>
      <c r="O445" s="186">
        <v>2000</v>
      </c>
      <c r="P445" s="186">
        <v>261</v>
      </c>
      <c r="Q445" s="186"/>
      <c r="R445" s="186"/>
      <c r="S445" s="186"/>
    </row>
    <row r="446" spans="1:20" ht="27" x14ac:dyDescent="0.25">
      <c r="A446" s="186" t="s">
        <v>1636</v>
      </c>
      <c r="B446" s="188">
        <v>124431200</v>
      </c>
      <c r="C446" s="185" t="s">
        <v>1736</v>
      </c>
      <c r="D446" s="187">
        <v>45853</v>
      </c>
      <c r="E446" s="182" t="s">
        <v>465</v>
      </c>
      <c r="F446" s="196" t="s">
        <v>1737</v>
      </c>
      <c r="G446" s="189" t="s">
        <v>1738</v>
      </c>
      <c r="H446" s="185" t="s">
        <v>382</v>
      </c>
      <c r="I446" s="186"/>
      <c r="J446" s="186"/>
      <c r="K446" s="184">
        <f t="shared" si="6"/>
        <v>45853</v>
      </c>
      <c r="L446" s="199"/>
      <c r="M446" s="85">
        <v>2737.5</v>
      </c>
      <c r="N446" s="186"/>
      <c r="O446" s="186">
        <v>1000</v>
      </c>
      <c r="P446" s="186">
        <v>113</v>
      </c>
      <c r="Q446" s="186"/>
      <c r="R446" s="186"/>
      <c r="S446" s="186"/>
    </row>
    <row r="447" spans="1:20" ht="27" x14ac:dyDescent="0.25">
      <c r="A447" s="186" t="s">
        <v>1636</v>
      </c>
      <c r="B447" s="188">
        <v>124431200</v>
      </c>
      <c r="C447" s="185" t="s">
        <v>1736</v>
      </c>
      <c r="D447" s="187">
        <v>45853</v>
      </c>
      <c r="E447" s="182" t="s">
        <v>465</v>
      </c>
      <c r="F447" s="196" t="s">
        <v>1737</v>
      </c>
      <c r="G447" s="189" t="s">
        <v>1738</v>
      </c>
      <c r="H447" s="185" t="s">
        <v>382</v>
      </c>
      <c r="I447" s="186"/>
      <c r="J447" s="186"/>
      <c r="K447" s="184">
        <f t="shared" si="6"/>
        <v>45853</v>
      </c>
      <c r="L447" s="199"/>
      <c r="M447" s="85">
        <v>3677.5</v>
      </c>
      <c r="N447" s="186"/>
      <c r="O447" s="186">
        <v>1000</v>
      </c>
      <c r="P447" s="186">
        <v>113</v>
      </c>
      <c r="Q447" s="186"/>
      <c r="R447" s="186"/>
      <c r="S447" s="186"/>
    </row>
    <row r="448" spans="1:20" ht="27" x14ac:dyDescent="0.25">
      <c r="A448" s="186" t="s">
        <v>1636</v>
      </c>
      <c r="B448" s="188">
        <v>124431200</v>
      </c>
      <c r="C448" s="185" t="s">
        <v>1736</v>
      </c>
      <c r="D448" s="187">
        <v>45853</v>
      </c>
      <c r="E448" s="182" t="s">
        <v>465</v>
      </c>
      <c r="F448" s="196" t="s">
        <v>1737</v>
      </c>
      <c r="G448" s="189" t="s">
        <v>1738</v>
      </c>
      <c r="H448" s="185" t="s">
        <v>382</v>
      </c>
      <c r="I448" s="186"/>
      <c r="J448" s="186"/>
      <c r="K448" s="184">
        <f t="shared" si="6"/>
        <v>45853</v>
      </c>
      <c r="L448" s="199"/>
      <c r="M448" s="85">
        <v>5721.75</v>
      </c>
      <c r="N448" s="186"/>
      <c r="O448" s="186">
        <v>1000</v>
      </c>
      <c r="P448" s="186">
        <v>113</v>
      </c>
      <c r="Q448" s="186"/>
      <c r="R448" s="186"/>
      <c r="S448" s="186"/>
      <c r="T448" s="261">
        <f>SUBTOTAL(9,M444:M448)</f>
        <v>142502.9</v>
      </c>
    </row>
    <row r="449" spans="1:19" ht="27" x14ac:dyDescent="0.25">
      <c r="A449" s="186" t="s">
        <v>1636</v>
      </c>
      <c r="B449" s="188">
        <v>124431200</v>
      </c>
      <c r="C449" s="196" t="s">
        <v>1743</v>
      </c>
      <c r="D449" s="187">
        <v>44393</v>
      </c>
      <c r="E449" s="185" t="s">
        <v>832</v>
      </c>
      <c r="F449" s="185" t="s">
        <v>1744</v>
      </c>
      <c r="G449" s="204" t="s">
        <v>1745</v>
      </c>
      <c r="H449" s="196" t="s">
        <v>381</v>
      </c>
      <c r="I449" s="161" t="s">
        <v>1746</v>
      </c>
      <c r="J449" s="186"/>
      <c r="K449" s="184">
        <f t="shared" si="6"/>
        <v>44393</v>
      </c>
      <c r="L449" s="199"/>
      <c r="M449" s="85">
        <v>1000</v>
      </c>
      <c r="N449" s="186"/>
      <c r="O449" s="186">
        <v>4000</v>
      </c>
      <c r="P449" s="186">
        <v>443</v>
      </c>
      <c r="Q449" s="186"/>
      <c r="R449" s="186"/>
      <c r="S449" s="186"/>
    </row>
    <row r="450" spans="1:19" ht="27" x14ac:dyDescent="0.25">
      <c r="A450" s="186" t="s">
        <v>1636</v>
      </c>
      <c r="B450" s="188">
        <v>124431200</v>
      </c>
      <c r="C450" s="185" t="s">
        <v>1747</v>
      </c>
      <c r="D450" s="187">
        <v>45854</v>
      </c>
      <c r="E450" s="185" t="s">
        <v>1748</v>
      </c>
      <c r="F450" s="185" t="s">
        <v>1749</v>
      </c>
      <c r="G450" s="204" t="s">
        <v>1750</v>
      </c>
      <c r="H450" s="185" t="s">
        <v>381</v>
      </c>
      <c r="I450" s="212" t="s">
        <v>1751</v>
      </c>
      <c r="J450" s="186"/>
      <c r="K450" s="184">
        <f t="shared" si="6"/>
        <v>45854</v>
      </c>
      <c r="L450" s="199"/>
      <c r="M450" s="85">
        <v>1392</v>
      </c>
      <c r="N450" s="186"/>
      <c r="O450" s="186">
        <v>4000</v>
      </c>
      <c r="P450" s="186">
        <v>443</v>
      </c>
      <c r="Q450" s="186"/>
      <c r="R450" s="186"/>
      <c r="S450" s="186"/>
    </row>
    <row r="451" spans="1:19" x14ac:dyDescent="0.25">
      <c r="A451" s="186" t="s">
        <v>1636</v>
      </c>
      <c r="B451" s="188">
        <v>124431200</v>
      </c>
      <c r="C451" s="185" t="s">
        <v>1752</v>
      </c>
      <c r="D451" s="187">
        <v>45854</v>
      </c>
      <c r="E451" s="196" t="s">
        <v>521</v>
      </c>
      <c r="F451" s="185" t="s">
        <v>1753</v>
      </c>
      <c r="G451" s="186" t="s">
        <v>1754</v>
      </c>
      <c r="H451" s="185" t="s">
        <v>381</v>
      </c>
      <c r="I451" s="160" t="s">
        <v>1755</v>
      </c>
      <c r="J451" s="186"/>
      <c r="K451" s="184">
        <f t="shared" si="6"/>
        <v>45854</v>
      </c>
      <c r="L451" s="199"/>
      <c r="M451" s="85">
        <v>300</v>
      </c>
      <c r="N451" s="186"/>
      <c r="O451" s="186">
        <v>2000</v>
      </c>
      <c r="P451" s="186">
        <v>294</v>
      </c>
      <c r="Q451" s="186"/>
      <c r="R451" s="186"/>
      <c r="S451" s="186"/>
    </row>
    <row r="452" spans="1:19" ht="27" x14ac:dyDescent="0.25">
      <c r="A452" s="186" t="s">
        <v>1636</v>
      </c>
      <c r="B452" s="188">
        <v>124431200</v>
      </c>
      <c r="C452" s="185" t="s">
        <v>1756</v>
      </c>
      <c r="D452" s="187">
        <v>45854</v>
      </c>
      <c r="E452" s="182" t="s">
        <v>465</v>
      </c>
      <c r="F452" s="185" t="s">
        <v>1757</v>
      </c>
      <c r="G452" s="196" t="s">
        <v>1758</v>
      </c>
      <c r="H452" s="185" t="s">
        <v>374</v>
      </c>
      <c r="I452" s="158"/>
      <c r="J452" s="186"/>
      <c r="K452" s="184">
        <f t="shared" si="6"/>
        <v>45854</v>
      </c>
      <c r="L452" s="199">
        <v>2822</v>
      </c>
      <c r="M452" s="85"/>
      <c r="N452" s="186"/>
      <c r="O452" s="186"/>
      <c r="P452" s="186"/>
      <c r="Q452" s="186"/>
      <c r="R452" s="186"/>
      <c r="S452" s="186"/>
    </row>
    <row r="453" spans="1:19" ht="27" x14ac:dyDescent="0.25">
      <c r="A453" s="186" t="s">
        <v>1636</v>
      </c>
      <c r="B453" s="188">
        <v>124431200</v>
      </c>
      <c r="C453" s="185" t="s">
        <v>1759</v>
      </c>
      <c r="D453" s="187">
        <v>45860</v>
      </c>
      <c r="E453" s="182" t="s">
        <v>465</v>
      </c>
      <c r="F453" s="196" t="s">
        <v>1760</v>
      </c>
      <c r="G453" s="196" t="s">
        <v>1761</v>
      </c>
      <c r="H453" s="185" t="s">
        <v>374</v>
      </c>
      <c r="I453" s="161"/>
      <c r="J453" s="186"/>
      <c r="K453" s="184">
        <f t="shared" si="6"/>
        <v>45860</v>
      </c>
      <c r="L453" s="199">
        <v>2833</v>
      </c>
      <c r="M453" s="85"/>
      <c r="N453" s="186"/>
      <c r="O453" s="186"/>
      <c r="P453" s="186"/>
      <c r="Q453" s="186"/>
      <c r="R453" s="186"/>
      <c r="S453" s="186"/>
    </row>
    <row r="454" spans="1:19" ht="27" x14ac:dyDescent="0.25">
      <c r="A454" s="186" t="s">
        <v>1636</v>
      </c>
      <c r="B454" s="188">
        <v>124431200</v>
      </c>
      <c r="C454" s="185" t="s">
        <v>1762</v>
      </c>
      <c r="D454" s="187">
        <v>45860</v>
      </c>
      <c r="E454" s="185" t="s">
        <v>746</v>
      </c>
      <c r="F454" s="185" t="s">
        <v>1763</v>
      </c>
      <c r="G454" s="204" t="s">
        <v>1764</v>
      </c>
      <c r="H454" s="185" t="s">
        <v>381</v>
      </c>
      <c r="I454" s="159" t="s">
        <v>1765</v>
      </c>
      <c r="J454" s="186"/>
      <c r="K454" s="184">
        <f t="shared" si="6"/>
        <v>45860</v>
      </c>
      <c r="L454" s="199"/>
      <c r="M454" s="85">
        <v>500</v>
      </c>
      <c r="N454" s="186"/>
      <c r="O454" s="186">
        <v>3000</v>
      </c>
      <c r="P454" s="186">
        <v>317</v>
      </c>
      <c r="Q454" s="186"/>
      <c r="R454" s="186"/>
      <c r="S454" s="186"/>
    </row>
    <row r="455" spans="1:19" x14ac:dyDescent="0.25">
      <c r="A455" s="186" t="s">
        <v>1636</v>
      </c>
      <c r="B455" s="188">
        <v>124431200</v>
      </c>
      <c r="C455" s="185" t="s">
        <v>1766</v>
      </c>
      <c r="D455" s="187">
        <v>45860</v>
      </c>
      <c r="E455" s="185" t="s">
        <v>746</v>
      </c>
      <c r="F455" s="185" t="s">
        <v>1767</v>
      </c>
      <c r="G455" s="186" t="s">
        <v>1768</v>
      </c>
      <c r="H455" s="185" t="s">
        <v>381</v>
      </c>
      <c r="I455" s="161" t="s">
        <v>1769</v>
      </c>
      <c r="J455" s="186"/>
      <c r="K455" s="184">
        <f t="shared" si="6"/>
        <v>45860</v>
      </c>
      <c r="L455" s="199"/>
      <c r="M455" s="85">
        <v>950</v>
      </c>
      <c r="N455" s="186"/>
      <c r="O455" s="186">
        <v>3000</v>
      </c>
      <c r="P455" s="186">
        <v>317</v>
      </c>
      <c r="Q455" s="186"/>
      <c r="R455" s="186"/>
      <c r="S455" s="186"/>
    </row>
    <row r="456" spans="1:19" ht="27" x14ac:dyDescent="0.25">
      <c r="A456" s="186" t="s">
        <v>1636</v>
      </c>
      <c r="B456" s="188">
        <v>124431200</v>
      </c>
      <c r="C456" s="185" t="s">
        <v>1770</v>
      </c>
      <c r="D456" s="187">
        <v>45860</v>
      </c>
      <c r="E456" s="185" t="s">
        <v>746</v>
      </c>
      <c r="F456" s="185" t="s">
        <v>1771</v>
      </c>
      <c r="G456" s="204" t="s">
        <v>1772</v>
      </c>
      <c r="H456" s="185" t="s">
        <v>381</v>
      </c>
      <c r="I456" s="158" t="s">
        <v>1773</v>
      </c>
      <c r="J456" s="186"/>
      <c r="K456" s="184">
        <f t="shared" si="6"/>
        <v>45860</v>
      </c>
      <c r="L456" s="199"/>
      <c r="M456" s="85">
        <v>950</v>
      </c>
      <c r="N456" s="186"/>
      <c r="O456" s="186">
        <v>3000</v>
      </c>
      <c r="P456" s="186">
        <v>317</v>
      </c>
      <c r="Q456" s="186"/>
      <c r="R456" s="186"/>
      <c r="S456" s="186"/>
    </row>
    <row r="457" spans="1:19" ht="27" x14ac:dyDescent="0.25">
      <c r="A457" s="186" t="s">
        <v>1636</v>
      </c>
      <c r="B457" s="188">
        <v>124431200</v>
      </c>
      <c r="C457" s="185" t="s">
        <v>1774</v>
      </c>
      <c r="D457" s="187">
        <v>45860</v>
      </c>
      <c r="E457" s="185" t="s">
        <v>746</v>
      </c>
      <c r="F457" s="185" t="s">
        <v>1775</v>
      </c>
      <c r="G457" s="204" t="s">
        <v>1776</v>
      </c>
      <c r="H457" s="185" t="s">
        <v>381</v>
      </c>
      <c r="I457" s="161" t="s">
        <v>1777</v>
      </c>
      <c r="J457" s="186"/>
      <c r="K457" s="184">
        <f t="shared" si="6"/>
        <v>45860</v>
      </c>
      <c r="L457" s="199"/>
      <c r="M457" s="85">
        <v>500</v>
      </c>
      <c r="N457" s="186"/>
      <c r="O457" s="186">
        <v>3000</v>
      </c>
      <c r="P457" s="186">
        <v>317</v>
      </c>
      <c r="Q457" s="186"/>
      <c r="R457" s="186"/>
      <c r="S457" s="186"/>
    </row>
    <row r="458" spans="1:19" ht="27" x14ac:dyDescent="0.25">
      <c r="A458" s="186" t="s">
        <v>1636</v>
      </c>
      <c r="B458" s="188">
        <v>124431200</v>
      </c>
      <c r="C458" s="185" t="s">
        <v>1778</v>
      </c>
      <c r="D458" s="187">
        <v>45860</v>
      </c>
      <c r="E458" s="185" t="s">
        <v>574</v>
      </c>
      <c r="F458" s="185" t="s">
        <v>1779</v>
      </c>
      <c r="G458" s="204" t="s">
        <v>1780</v>
      </c>
      <c r="H458" s="185" t="s">
        <v>381</v>
      </c>
      <c r="I458" s="161" t="s">
        <v>1781</v>
      </c>
      <c r="J458" s="186"/>
      <c r="K458" s="184">
        <f t="shared" si="6"/>
        <v>45860</v>
      </c>
      <c r="L458" s="199"/>
      <c r="M458" s="85">
        <v>7000</v>
      </c>
      <c r="N458" s="186"/>
      <c r="O458" s="186">
        <v>4000</v>
      </c>
      <c r="P458" s="186">
        <v>441</v>
      </c>
      <c r="Q458" s="186"/>
      <c r="R458" s="186"/>
      <c r="S458" s="186"/>
    </row>
    <row r="459" spans="1:19" ht="27" x14ac:dyDescent="0.25">
      <c r="A459" s="186" t="s">
        <v>1636</v>
      </c>
      <c r="B459" s="188">
        <v>124431200</v>
      </c>
      <c r="C459" s="185"/>
      <c r="D459" s="187">
        <v>45860</v>
      </c>
      <c r="E459" s="182" t="s">
        <v>465</v>
      </c>
      <c r="F459" s="185"/>
      <c r="G459" s="196" t="s">
        <v>646</v>
      </c>
      <c r="H459" s="185" t="s">
        <v>387</v>
      </c>
      <c r="I459" s="186"/>
      <c r="J459" s="186"/>
      <c r="K459" s="184">
        <f t="shared" si="6"/>
        <v>45860</v>
      </c>
      <c r="L459" s="199"/>
      <c r="M459" s="85">
        <v>1242.18</v>
      </c>
      <c r="N459" s="186"/>
      <c r="O459" s="186"/>
      <c r="P459" s="186"/>
      <c r="Q459" s="186"/>
      <c r="R459" s="186"/>
      <c r="S459" s="186"/>
    </row>
    <row r="460" spans="1:19" ht="27" x14ac:dyDescent="0.25">
      <c r="A460" s="186" t="s">
        <v>1636</v>
      </c>
      <c r="B460" s="188">
        <v>124431200</v>
      </c>
      <c r="C460" s="185"/>
      <c r="D460" s="187">
        <v>45860</v>
      </c>
      <c r="E460" s="182" t="s">
        <v>465</v>
      </c>
      <c r="F460" s="185"/>
      <c r="G460" s="196" t="s">
        <v>646</v>
      </c>
      <c r="H460" s="185" t="s">
        <v>379</v>
      </c>
      <c r="I460" s="186"/>
      <c r="J460" s="186"/>
      <c r="K460" s="184">
        <f t="shared" si="6"/>
        <v>45860</v>
      </c>
      <c r="L460" s="199">
        <v>0.11</v>
      </c>
      <c r="M460" s="85"/>
      <c r="N460" s="186"/>
      <c r="O460" s="186"/>
      <c r="P460" s="186"/>
      <c r="Q460" s="186"/>
      <c r="R460" s="186"/>
      <c r="S460" s="186"/>
    </row>
    <row r="461" spans="1:19" ht="27" x14ac:dyDescent="0.25">
      <c r="A461" s="186" t="s">
        <v>1636</v>
      </c>
      <c r="B461" s="188">
        <v>124431200</v>
      </c>
      <c r="C461" s="185"/>
      <c r="D461" s="187">
        <v>45860</v>
      </c>
      <c r="E461" s="182" t="s">
        <v>465</v>
      </c>
      <c r="F461" s="185"/>
      <c r="G461" s="196" t="s">
        <v>646</v>
      </c>
      <c r="H461" s="185" t="s">
        <v>379</v>
      </c>
      <c r="I461" s="186"/>
      <c r="J461" s="186"/>
      <c r="K461" s="184">
        <f t="shared" si="6"/>
        <v>45860</v>
      </c>
      <c r="L461" s="199">
        <v>0.84</v>
      </c>
      <c r="M461" s="85"/>
      <c r="N461" s="186"/>
      <c r="O461" s="186"/>
      <c r="P461" s="186"/>
      <c r="Q461" s="186"/>
      <c r="R461" s="186"/>
      <c r="S461" s="186"/>
    </row>
    <row r="462" spans="1:19" ht="27" x14ac:dyDescent="0.25">
      <c r="A462" s="186" t="s">
        <v>1636</v>
      </c>
      <c r="B462" s="188">
        <v>124431200</v>
      </c>
      <c r="C462" s="185"/>
      <c r="D462" s="187">
        <v>45860</v>
      </c>
      <c r="E462" s="182" t="s">
        <v>465</v>
      </c>
      <c r="F462" s="185"/>
      <c r="G462" s="196" t="s">
        <v>646</v>
      </c>
      <c r="H462" s="185" t="s">
        <v>379</v>
      </c>
      <c r="I462" s="186"/>
      <c r="J462" s="186"/>
      <c r="K462" s="184">
        <f t="shared" si="6"/>
        <v>45860</v>
      </c>
      <c r="L462" s="199">
        <v>0.67</v>
      </c>
      <c r="M462" s="85"/>
      <c r="N462" s="186"/>
      <c r="O462" s="186"/>
      <c r="P462" s="186"/>
      <c r="Q462" s="186"/>
      <c r="R462" s="186"/>
      <c r="S462" s="186"/>
    </row>
    <row r="463" spans="1:19" ht="27" x14ac:dyDescent="0.25">
      <c r="A463" s="186" t="s">
        <v>1636</v>
      </c>
      <c r="B463" s="188">
        <v>124431200</v>
      </c>
      <c r="C463" s="185" t="s">
        <v>1782</v>
      </c>
      <c r="D463" s="187">
        <v>45861</v>
      </c>
      <c r="E463" s="182" t="s">
        <v>465</v>
      </c>
      <c r="F463" s="196" t="s">
        <v>1783</v>
      </c>
      <c r="G463" s="204" t="s">
        <v>1552</v>
      </c>
      <c r="H463" s="185" t="s">
        <v>426</v>
      </c>
      <c r="I463" s="186"/>
      <c r="J463" s="186"/>
      <c r="K463" s="184">
        <f t="shared" si="6"/>
        <v>45861</v>
      </c>
      <c r="L463" s="199">
        <v>420</v>
      </c>
      <c r="M463" s="85"/>
      <c r="N463" s="186"/>
      <c r="O463" s="186"/>
      <c r="P463" s="186"/>
      <c r="Q463" s="186"/>
      <c r="R463" s="186"/>
      <c r="S463" s="186"/>
    </row>
    <row r="464" spans="1:19" ht="27" x14ac:dyDescent="0.25">
      <c r="A464" s="186" t="s">
        <v>1636</v>
      </c>
      <c r="B464" s="188">
        <v>124431200</v>
      </c>
      <c r="C464" s="185" t="s">
        <v>1784</v>
      </c>
      <c r="D464" s="187">
        <v>45861</v>
      </c>
      <c r="E464" s="182" t="s">
        <v>465</v>
      </c>
      <c r="F464" s="196" t="s">
        <v>1785</v>
      </c>
      <c r="G464" s="204" t="s">
        <v>1550</v>
      </c>
      <c r="H464" s="185" t="s">
        <v>426</v>
      </c>
      <c r="I464" s="186"/>
      <c r="J464" s="186"/>
      <c r="K464" s="184">
        <f t="shared" si="6"/>
        <v>45861</v>
      </c>
      <c r="L464" s="199">
        <v>2120</v>
      </c>
      <c r="M464" s="85"/>
      <c r="N464" s="186"/>
      <c r="O464" s="186"/>
      <c r="P464" s="186"/>
      <c r="Q464" s="186"/>
      <c r="R464" s="186"/>
      <c r="S464" s="186"/>
    </row>
    <row r="465" spans="1:19" ht="27" x14ac:dyDescent="0.25">
      <c r="A465" s="186" t="s">
        <v>1636</v>
      </c>
      <c r="B465" s="188">
        <v>124431200</v>
      </c>
      <c r="C465" s="185" t="s">
        <v>1786</v>
      </c>
      <c r="D465" s="187">
        <v>45861</v>
      </c>
      <c r="E465" s="182" t="s">
        <v>465</v>
      </c>
      <c r="F465" s="196" t="s">
        <v>1787</v>
      </c>
      <c r="G465" s="204" t="s">
        <v>1788</v>
      </c>
      <c r="H465" s="185" t="s">
        <v>426</v>
      </c>
      <c r="I465" s="186"/>
      <c r="J465" s="186"/>
      <c r="K465" s="184">
        <f t="shared" si="6"/>
        <v>45861</v>
      </c>
      <c r="L465" s="199">
        <v>2120</v>
      </c>
      <c r="M465" s="85"/>
      <c r="N465" s="186"/>
      <c r="O465" s="186"/>
      <c r="P465" s="186"/>
      <c r="Q465" s="186"/>
      <c r="R465" s="186"/>
      <c r="S465" s="186"/>
    </row>
    <row r="466" spans="1:19" ht="27" x14ac:dyDescent="0.25">
      <c r="A466" s="186" t="s">
        <v>1636</v>
      </c>
      <c r="B466" s="188">
        <v>124431200</v>
      </c>
      <c r="C466" s="185" t="s">
        <v>1789</v>
      </c>
      <c r="D466" s="187">
        <v>45861</v>
      </c>
      <c r="E466" s="182" t="s">
        <v>465</v>
      </c>
      <c r="F466" s="196" t="s">
        <v>1790</v>
      </c>
      <c r="G466" s="204" t="s">
        <v>1791</v>
      </c>
      <c r="H466" s="185" t="s">
        <v>426</v>
      </c>
      <c r="I466" s="186"/>
      <c r="J466" s="186"/>
      <c r="K466" s="184">
        <f t="shared" si="6"/>
        <v>45861</v>
      </c>
      <c r="L466" s="199">
        <v>3648</v>
      </c>
      <c r="M466" s="85"/>
      <c r="N466" s="186"/>
      <c r="O466" s="186"/>
      <c r="P466" s="186"/>
      <c r="Q466" s="186"/>
      <c r="R466" s="186"/>
      <c r="S466" s="186"/>
    </row>
    <row r="467" spans="1:19" ht="27" x14ac:dyDescent="0.25">
      <c r="A467" s="186" t="s">
        <v>1636</v>
      </c>
      <c r="B467" s="188">
        <v>124431200</v>
      </c>
      <c r="C467" s="185" t="s">
        <v>1792</v>
      </c>
      <c r="D467" s="187">
        <v>45861</v>
      </c>
      <c r="E467" s="182" t="s">
        <v>465</v>
      </c>
      <c r="F467" s="196" t="s">
        <v>1793</v>
      </c>
      <c r="G467" s="204" t="s">
        <v>1794</v>
      </c>
      <c r="H467" s="185" t="s">
        <v>426</v>
      </c>
      <c r="I467" s="186"/>
      <c r="J467" s="186"/>
      <c r="K467" s="184">
        <f t="shared" si="6"/>
        <v>45861</v>
      </c>
      <c r="L467" s="199">
        <v>3648</v>
      </c>
      <c r="M467" s="85"/>
      <c r="N467" s="186"/>
      <c r="O467" s="186"/>
      <c r="P467" s="186"/>
      <c r="Q467" s="186"/>
      <c r="R467" s="186"/>
      <c r="S467" s="186"/>
    </row>
    <row r="468" spans="1:19" ht="40.5" x14ac:dyDescent="0.25">
      <c r="A468" s="186" t="s">
        <v>1636</v>
      </c>
      <c r="B468" s="188">
        <v>124431200</v>
      </c>
      <c r="C468" s="196" t="s">
        <v>1795</v>
      </c>
      <c r="D468" s="195">
        <v>45861</v>
      </c>
      <c r="E468" s="182" t="s">
        <v>1250</v>
      </c>
      <c r="F468" s="196" t="s">
        <v>1796</v>
      </c>
      <c r="G468" s="189" t="s">
        <v>1797</v>
      </c>
      <c r="H468" s="185" t="s">
        <v>381</v>
      </c>
      <c r="I468" s="159" t="s">
        <v>1798</v>
      </c>
      <c r="J468" s="186"/>
      <c r="K468" s="184">
        <f t="shared" si="6"/>
        <v>45861</v>
      </c>
      <c r="L468" s="199"/>
      <c r="M468" s="85">
        <v>3989</v>
      </c>
      <c r="N468" s="186"/>
      <c r="O468" s="186">
        <v>4000</v>
      </c>
      <c r="P468" s="186">
        <v>443</v>
      </c>
      <c r="Q468" s="186"/>
      <c r="R468" s="186"/>
      <c r="S468" s="186"/>
    </row>
    <row r="469" spans="1:19" ht="27" x14ac:dyDescent="0.25">
      <c r="A469" s="186" t="s">
        <v>1636</v>
      </c>
      <c r="B469" s="188">
        <v>124431200</v>
      </c>
      <c r="C469" s="196" t="s">
        <v>1799</v>
      </c>
      <c r="D469" s="187">
        <v>45861</v>
      </c>
      <c r="E469" s="182" t="s">
        <v>558</v>
      </c>
      <c r="F469" s="185" t="s">
        <v>1800</v>
      </c>
      <c r="G469" s="204" t="s">
        <v>1801</v>
      </c>
      <c r="H469" s="185" t="s">
        <v>381</v>
      </c>
      <c r="I469" s="159" t="s">
        <v>1802</v>
      </c>
      <c r="J469" s="186"/>
      <c r="K469" s="184">
        <f t="shared" si="6"/>
        <v>45861</v>
      </c>
      <c r="L469" s="199"/>
      <c r="M469" s="85">
        <v>494.32</v>
      </c>
      <c r="N469" s="186"/>
      <c r="O469" s="186">
        <v>3000</v>
      </c>
      <c r="P469" s="186">
        <v>382</v>
      </c>
      <c r="Q469" s="186"/>
      <c r="R469" s="186"/>
      <c r="S469" s="186"/>
    </row>
    <row r="470" spans="1:19" ht="27" x14ac:dyDescent="0.25">
      <c r="A470" s="186" t="s">
        <v>1636</v>
      </c>
      <c r="B470" s="188">
        <v>124431200</v>
      </c>
      <c r="C470" s="185" t="s">
        <v>1803</v>
      </c>
      <c r="D470" s="187">
        <v>45861</v>
      </c>
      <c r="E470" s="182" t="s">
        <v>1589</v>
      </c>
      <c r="F470" s="185" t="s">
        <v>1804</v>
      </c>
      <c r="G470" s="204" t="s">
        <v>1805</v>
      </c>
      <c r="H470" s="185" t="s">
        <v>381</v>
      </c>
      <c r="I470" s="160" t="s">
        <v>1806</v>
      </c>
      <c r="J470" s="186"/>
      <c r="K470" s="184">
        <f t="shared" si="6"/>
        <v>45861</v>
      </c>
      <c r="L470" s="199"/>
      <c r="M470" s="85">
        <v>5859.9</v>
      </c>
      <c r="N470" s="186"/>
      <c r="O470" s="186">
        <v>4000</v>
      </c>
      <c r="P470" s="186">
        <v>443</v>
      </c>
      <c r="Q470" s="186"/>
      <c r="R470" s="186"/>
      <c r="S470" s="186"/>
    </row>
    <row r="471" spans="1:19" x14ac:dyDescent="0.25">
      <c r="A471" s="186" t="s">
        <v>1636</v>
      </c>
      <c r="B471" s="188">
        <v>124431200</v>
      </c>
      <c r="C471" s="185" t="s">
        <v>1807</v>
      </c>
      <c r="D471" s="187">
        <v>45862</v>
      </c>
      <c r="E471" s="185" t="s">
        <v>619</v>
      </c>
      <c r="F471" s="185" t="s">
        <v>1808</v>
      </c>
      <c r="G471" s="205" t="s">
        <v>1809</v>
      </c>
      <c r="H471" s="185" t="s">
        <v>381</v>
      </c>
      <c r="I471" s="159" t="s">
        <v>1810</v>
      </c>
      <c r="J471" s="186"/>
      <c r="K471" s="184">
        <f t="shared" si="6"/>
        <v>45862</v>
      </c>
      <c r="L471" s="199"/>
      <c r="M471" s="85">
        <v>440.8</v>
      </c>
      <c r="N471" s="186"/>
      <c r="O471" s="186">
        <v>2000</v>
      </c>
      <c r="P471" s="186">
        <v>216</v>
      </c>
      <c r="Q471" s="186"/>
      <c r="R471" s="186"/>
      <c r="S471" s="186"/>
    </row>
    <row r="472" spans="1:19" ht="27" x14ac:dyDescent="0.25">
      <c r="A472" s="186" t="s">
        <v>1636</v>
      </c>
      <c r="B472" s="188">
        <v>124431200</v>
      </c>
      <c r="C472" s="196" t="s">
        <v>1811</v>
      </c>
      <c r="D472" s="195">
        <v>45863</v>
      </c>
      <c r="E472" s="196" t="s">
        <v>648</v>
      </c>
      <c r="F472" s="196" t="s">
        <v>1812</v>
      </c>
      <c r="G472" s="204" t="s">
        <v>1813</v>
      </c>
      <c r="H472" s="185" t="s">
        <v>381</v>
      </c>
      <c r="I472" s="161" t="s">
        <v>1814</v>
      </c>
      <c r="J472" s="186"/>
      <c r="K472" s="184">
        <f t="shared" si="6"/>
        <v>45863</v>
      </c>
      <c r="L472" s="199"/>
      <c r="M472" s="85">
        <v>1460</v>
      </c>
      <c r="N472" s="186"/>
      <c r="O472" s="186">
        <v>4000</v>
      </c>
      <c r="P472" s="186">
        <v>441</v>
      </c>
      <c r="Q472" s="186"/>
      <c r="R472" s="186"/>
      <c r="S472" s="186"/>
    </row>
    <row r="473" spans="1:19" ht="27" x14ac:dyDescent="0.25">
      <c r="A473" s="186" t="s">
        <v>1636</v>
      </c>
      <c r="B473" s="188">
        <v>124431200</v>
      </c>
      <c r="C473" s="185" t="s">
        <v>1815</v>
      </c>
      <c r="D473" s="187">
        <v>45863</v>
      </c>
      <c r="E473" s="196" t="s">
        <v>1816</v>
      </c>
      <c r="F473" s="185" t="s">
        <v>1817</v>
      </c>
      <c r="G473" s="189" t="s">
        <v>1818</v>
      </c>
      <c r="H473" s="185" t="s">
        <v>381</v>
      </c>
      <c r="I473" s="158" t="s">
        <v>1819</v>
      </c>
      <c r="J473" s="186"/>
      <c r="K473" s="184">
        <f t="shared" si="6"/>
        <v>45863</v>
      </c>
      <c r="L473" s="199"/>
      <c r="M473" s="85">
        <v>3010.97</v>
      </c>
      <c r="N473" s="186"/>
      <c r="O473" s="186">
        <v>4000</v>
      </c>
      <c r="P473" s="186">
        <v>443</v>
      </c>
      <c r="Q473" s="186"/>
      <c r="R473" s="186"/>
      <c r="S473" s="186"/>
    </row>
    <row r="474" spans="1:19" x14ac:dyDescent="0.25">
      <c r="A474" s="186" t="s">
        <v>1636</v>
      </c>
      <c r="B474" s="188">
        <v>124431200</v>
      </c>
      <c r="C474" s="185" t="s">
        <v>1820</v>
      </c>
      <c r="D474" s="187">
        <v>45863</v>
      </c>
      <c r="E474" s="196" t="s">
        <v>558</v>
      </c>
      <c r="F474" s="185" t="s">
        <v>1821</v>
      </c>
      <c r="G474" s="186" t="s">
        <v>1822</v>
      </c>
      <c r="H474" s="185" t="s">
        <v>381</v>
      </c>
      <c r="I474" s="160" t="s">
        <v>1823</v>
      </c>
      <c r="J474" s="186"/>
      <c r="K474" s="184">
        <f t="shared" si="6"/>
        <v>45863</v>
      </c>
      <c r="L474" s="199"/>
      <c r="M474" s="85">
        <v>235.6</v>
      </c>
      <c r="N474" s="186"/>
      <c r="O474" s="186">
        <v>2000</v>
      </c>
      <c r="P474" s="186">
        <v>216</v>
      </c>
      <c r="Q474" s="186"/>
      <c r="R474" s="186"/>
      <c r="S474" s="186"/>
    </row>
    <row r="475" spans="1:19" x14ac:dyDescent="0.25">
      <c r="A475" s="186" t="s">
        <v>1636</v>
      </c>
      <c r="B475" s="188">
        <v>124431200</v>
      </c>
      <c r="C475" s="185" t="s">
        <v>1824</v>
      </c>
      <c r="D475" s="187">
        <v>45863</v>
      </c>
      <c r="E475" s="161" t="s">
        <v>1589</v>
      </c>
      <c r="F475" s="185" t="s">
        <v>1825</v>
      </c>
      <c r="G475" s="185" t="s">
        <v>1826</v>
      </c>
      <c r="H475" s="185" t="s">
        <v>381</v>
      </c>
      <c r="I475" s="159" t="s">
        <v>1827</v>
      </c>
      <c r="J475" s="186"/>
      <c r="K475" s="184">
        <f t="shared" ref="K475:K539" si="7">+D475</f>
        <v>45863</v>
      </c>
      <c r="L475" s="199"/>
      <c r="M475" s="85">
        <v>446.4</v>
      </c>
      <c r="N475" s="186"/>
      <c r="O475" s="186">
        <v>2000</v>
      </c>
      <c r="P475" s="186">
        <v>249</v>
      </c>
      <c r="Q475" s="186"/>
      <c r="R475" s="186"/>
      <c r="S475" s="186"/>
    </row>
    <row r="476" spans="1:19" ht="27" x14ac:dyDescent="0.25">
      <c r="A476" s="186" t="s">
        <v>1636</v>
      </c>
      <c r="B476" s="188">
        <v>124431200</v>
      </c>
      <c r="C476" s="196" t="s">
        <v>1828</v>
      </c>
      <c r="D476" s="195">
        <v>45867</v>
      </c>
      <c r="E476" s="182" t="s">
        <v>465</v>
      </c>
      <c r="F476" s="196" t="s">
        <v>1829</v>
      </c>
      <c r="G476" s="189" t="s">
        <v>1830</v>
      </c>
      <c r="H476" s="196" t="s">
        <v>374</v>
      </c>
      <c r="I476" s="161"/>
      <c r="J476" s="186"/>
      <c r="K476" s="184">
        <f t="shared" si="7"/>
        <v>45867</v>
      </c>
      <c r="L476" s="199">
        <v>416666.66</v>
      </c>
      <c r="M476" s="85"/>
      <c r="N476" s="186"/>
      <c r="O476" s="186"/>
      <c r="P476" s="186"/>
      <c r="Q476" s="186"/>
      <c r="R476" s="186"/>
      <c r="S476" s="186"/>
    </row>
    <row r="477" spans="1:19" ht="27" x14ac:dyDescent="0.25">
      <c r="A477" s="186" t="s">
        <v>1636</v>
      </c>
      <c r="B477" s="188">
        <v>124431200</v>
      </c>
      <c r="C477" s="185" t="s">
        <v>1831</v>
      </c>
      <c r="D477" s="187">
        <v>45868</v>
      </c>
      <c r="E477" s="182" t="s">
        <v>465</v>
      </c>
      <c r="F477" s="185" t="s">
        <v>1832</v>
      </c>
      <c r="G477" s="186" t="s">
        <v>1833</v>
      </c>
      <c r="H477" s="185" t="s">
        <v>374</v>
      </c>
      <c r="I477" s="158"/>
      <c r="J477" s="186"/>
      <c r="K477" s="184">
        <f t="shared" si="7"/>
        <v>45868</v>
      </c>
      <c r="L477" s="199">
        <v>2794</v>
      </c>
      <c r="M477" s="85"/>
      <c r="N477" s="186"/>
      <c r="O477" s="186"/>
      <c r="P477" s="186"/>
      <c r="Q477" s="186"/>
      <c r="R477" s="186"/>
      <c r="S477" s="186"/>
    </row>
    <row r="478" spans="1:19" ht="27" x14ac:dyDescent="0.25">
      <c r="A478" s="186" t="s">
        <v>1636</v>
      </c>
      <c r="B478" s="188">
        <v>124431200</v>
      </c>
      <c r="C478" s="185" t="s">
        <v>1834</v>
      </c>
      <c r="D478" s="187">
        <v>45868</v>
      </c>
      <c r="E478" s="182" t="s">
        <v>465</v>
      </c>
      <c r="F478" s="185" t="s">
        <v>1835</v>
      </c>
      <c r="G478" s="204" t="s">
        <v>1836</v>
      </c>
      <c r="H478" s="185" t="s">
        <v>382</v>
      </c>
      <c r="I478" s="186"/>
      <c r="J478" s="186"/>
      <c r="K478" s="184">
        <f t="shared" si="7"/>
        <v>45868</v>
      </c>
      <c r="L478" s="199"/>
      <c r="M478" s="85">
        <v>124269.44</v>
      </c>
      <c r="N478" s="186"/>
      <c r="O478" s="186">
        <v>1000</v>
      </c>
      <c r="P478" s="186">
        <v>113</v>
      </c>
      <c r="Q478" s="186"/>
      <c r="R478" s="186"/>
      <c r="S478" s="186"/>
    </row>
    <row r="479" spans="1:19" ht="27" x14ac:dyDescent="0.25">
      <c r="A479" s="186" t="s">
        <v>1636</v>
      </c>
      <c r="B479" s="188">
        <v>124431200</v>
      </c>
      <c r="C479" s="185" t="s">
        <v>1834</v>
      </c>
      <c r="D479" s="187">
        <v>45868</v>
      </c>
      <c r="E479" s="182" t="s">
        <v>465</v>
      </c>
      <c r="F479" s="185" t="s">
        <v>1835</v>
      </c>
      <c r="G479" s="204" t="s">
        <v>1836</v>
      </c>
      <c r="H479" s="185" t="s">
        <v>382</v>
      </c>
      <c r="I479" s="186"/>
      <c r="J479" s="186"/>
      <c r="K479" s="184">
        <f t="shared" si="7"/>
        <v>45868</v>
      </c>
      <c r="L479" s="199"/>
      <c r="M479" s="85">
        <v>5721.75</v>
      </c>
      <c r="N479" s="186"/>
      <c r="O479" s="186">
        <v>1000</v>
      </c>
      <c r="P479" s="186">
        <v>113</v>
      </c>
      <c r="Q479" s="186"/>
      <c r="R479" s="186"/>
      <c r="S479" s="186"/>
    </row>
    <row r="480" spans="1:19" ht="27" x14ac:dyDescent="0.25">
      <c r="A480" s="186" t="s">
        <v>1636</v>
      </c>
      <c r="B480" s="188">
        <v>124431200</v>
      </c>
      <c r="C480" s="185" t="s">
        <v>1834</v>
      </c>
      <c r="D480" s="187">
        <v>45868</v>
      </c>
      <c r="E480" s="182" t="s">
        <v>465</v>
      </c>
      <c r="F480" s="185" t="s">
        <v>1835</v>
      </c>
      <c r="G480" s="204" t="s">
        <v>1836</v>
      </c>
      <c r="H480" s="185" t="s">
        <v>382</v>
      </c>
      <c r="I480" s="186"/>
      <c r="J480" s="186"/>
      <c r="K480" s="184">
        <f t="shared" si="7"/>
        <v>45868</v>
      </c>
      <c r="L480" s="199"/>
      <c r="M480" s="85">
        <v>3677.5</v>
      </c>
      <c r="N480" s="186"/>
      <c r="O480" s="186">
        <v>1000</v>
      </c>
      <c r="P480" s="186">
        <v>113</v>
      </c>
      <c r="Q480" s="186"/>
      <c r="R480" s="186"/>
      <c r="S480" s="186"/>
    </row>
    <row r="481" spans="1:20" ht="27" x14ac:dyDescent="0.25">
      <c r="A481" s="186" t="s">
        <v>1636</v>
      </c>
      <c r="B481" s="188">
        <v>124431200</v>
      </c>
      <c r="C481" s="185" t="s">
        <v>1834</v>
      </c>
      <c r="D481" s="187">
        <v>45868</v>
      </c>
      <c r="E481" s="182" t="s">
        <v>465</v>
      </c>
      <c r="F481" s="185" t="s">
        <v>1835</v>
      </c>
      <c r="G481" s="204" t="s">
        <v>1836</v>
      </c>
      <c r="H481" s="185" t="s">
        <v>382</v>
      </c>
      <c r="I481" s="186"/>
      <c r="J481" s="186"/>
      <c r="K481" s="184">
        <f t="shared" si="7"/>
        <v>45868</v>
      </c>
      <c r="L481" s="199"/>
      <c r="M481" s="85">
        <v>2737.5</v>
      </c>
      <c r="N481" s="186"/>
      <c r="O481" s="186">
        <v>1000</v>
      </c>
      <c r="P481" s="186">
        <v>113</v>
      </c>
      <c r="Q481" s="186"/>
      <c r="R481" s="186"/>
      <c r="S481" s="186"/>
      <c r="T481" s="261">
        <f>SUBTOTAL(9,M478:M481)</f>
        <v>136406.19</v>
      </c>
    </row>
    <row r="482" spans="1:20" ht="27" x14ac:dyDescent="0.25">
      <c r="A482" s="186" t="s">
        <v>1636</v>
      </c>
      <c r="B482" s="188">
        <v>124431200</v>
      </c>
      <c r="C482" s="185"/>
      <c r="D482" s="187">
        <v>45868</v>
      </c>
      <c r="E482" s="182" t="s">
        <v>465</v>
      </c>
      <c r="F482" s="185"/>
      <c r="G482" s="196" t="s">
        <v>646</v>
      </c>
      <c r="H482" s="185" t="s">
        <v>387</v>
      </c>
      <c r="I482" s="186"/>
      <c r="J482" s="186"/>
      <c r="K482" s="184">
        <f t="shared" si="7"/>
        <v>45868</v>
      </c>
      <c r="L482" s="199"/>
      <c r="M482" s="85">
        <v>1241.42</v>
      </c>
      <c r="N482" s="186"/>
      <c r="O482" s="186"/>
      <c r="P482" s="186"/>
      <c r="Q482" s="186"/>
      <c r="R482" s="186"/>
      <c r="S482" s="186"/>
    </row>
    <row r="483" spans="1:20" ht="27" x14ac:dyDescent="0.25">
      <c r="A483" s="186" t="s">
        <v>1636</v>
      </c>
      <c r="B483" s="188">
        <v>124431200</v>
      </c>
      <c r="C483" s="185" t="s">
        <v>1837</v>
      </c>
      <c r="D483" s="187">
        <v>45869</v>
      </c>
      <c r="E483" s="185" t="s">
        <v>1838</v>
      </c>
      <c r="F483" s="185" t="s">
        <v>1839</v>
      </c>
      <c r="G483" s="204" t="s">
        <v>1840</v>
      </c>
      <c r="H483" s="185" t="s">
        <v>381</v>
      </c>
      <c r="I483" s="196" t="s">
        <v>2175</v>
      </c>
      <c r="J483" s="186"/>
      <c r="K483" s="184">
        <f t="shared" si="7"/>
        <v>45869</v>
      </c>
      <c r="L483" s="199"/>
      <c r="M483" s="85">
        <v>3700</v>
      </c>
      <c r="N483" s="186"/>
      <c r="O483" s="186">
        <v>2000</v>
      </c>
      <c r="P483" s="186">
        <v>261</v>
      </c>
      <c r="Q483" s="186"/>
      <c r="R483" s="186"/>
      <c r="S483" s="186"/>
    </row>
    <row r="484" spans="1:20" ht="27" x14ac:dyDescent="0.25">
      <c r="A484" s="186" t="s">
        <v>1636</v>
      </c>
      <c r="B484" s="188">
        <v>124431200</v>
      </c>
      <c r="C484" s="185" t="s">
        <v>1841</v>
      </c>
      <c r="D484" s="187">
        <v>45869</v>
      </c>
      <c r="E484" s="182" t="s">
        <v>465</v>
      </c>
      <c r="F484" s="185" t="s">
        <v>1842</v>
      </c>
      <c r="G484" s="204" t="s">
        <v>1843</v>
      </c>
      <c r="H484" s="185" t="s">
        <v>374</v>
      </c>
      <c r="I484" s="159"/>
      <c r="J484" s="186"/>
      <c r="K484" s="184">
        <f t="shared" si="7"/>
        <v>45869</v>
      </c>
      <c r="L484" s="199">
        <v>2351</v>
      </c>
      <c r="M484" s="85"/>
      <c r="N484" s="186"/>
      <c r="O484" s="186"/>
      <c r="P484" s="186"/>
      <c r="Q484" s="186"/>
      <c r="R484" s="186"/>
      <c r="S484" s="186"/>
    </row>
    <row r="485" spans="1:20" ht="27" x14ac:dyDescent="0.25">
      <c r="A485" s="213" t="s">
        <v>1636</v>
      </c>
      <c r="B485" s="214">
        <v>122273497</v>
      </c>
      <c r="C485" s="215" t="s">
        <v>1844</v>
      </c>
      <c r="D485" s="216">
        <v>45839</v>
      </c>
      <c r="E485" s="217" t="s">
        <v>465</v>
      </c>
      <c r="F485" s="215"/>
      <c r="G485" s="218" t="s">
        <v>1845</v>
      </c>
      <c r="H485" s="215" t="s">
        <v>425</v>
      </c>
      <c r="I485" s="219"/>
      <c r="J485" s="213"/>
      <c r="K485" s="216">
        <f t="shared" si="7"/>
        <v>45839</v>
      </c>
      <c r="L485" s="220">
        <v>0.65</v>
      </c>
      <c r="M485" s="221"/>
      <c r="N485" s="213"/>
      <c r="O485" s="213"/>
      <c r="P485" s="213"/>
      <c r="Q485" s="213"/>
      <c r="R485" s="213"/>
      <c r="S485" s="213"/>
    </row>
    <row r="486" spans="1:20" ht="27" x14ac:dyDescent="0.25">
      <c r="A486" s="186" t="s">
        <v>1636</v>
      </c>
      <c r="B486" s="188">
        <v>122273497</v>
      </c>
      <c r="C486" s="185" t="s">
        <v>1846</v>
      </c>
      <c r="D486" s="187">
        <v>45840</v>
      </c>
      <c r="E486" s="182" t="s">
        <v>465</v>
      </c>
      <c r="F486" s="188"/>
      <c r="G486" s="182" t="s">
        <v>1847</v>
      </c>
      <c r="H486" s="183" t="s">
        <v>388</v>
      </c>
      <c r="I486" s="159"/>
      <c r="J486" s="186"/>
      <c r="K486" s="184">
        <f t="shared" si="7"/>
        <v>45840</v>
      </c>
      <c r="L486" s="199"/>
      <c r="M486" s="199">
        <v>240.75</v>
      </c>
      <c r="N486" s="186"/>
      <c r="O486" s="186"/>
      <c r="P486" s="186"/>
      <c r="Q486" s="186"/>
      <c r="R486" s="186"/>
      <c r="S486" s="186"/>
    </row>
    <row r="487" spans="1:20" ht="27" x14ac:dyDescent="0.25">
      <c r="A487" s="186" t="s">
        <v>1636</v>
      </c>
      <c r="B487" s="188">
        <v>122273497</v>
      </c>
      <c r="C487" s="185" t="s">
        <v>1846</v>
      </c>
      <c r="D487" s="187">
        <v>45840</v>
      </c>
      <c r="E487" s="182" t="s">
        <v>465</v>
      </c>
      <c r="F487" s="188"/>
      <c r="G487" s="182" t="s">
        <v>1847</v>
      </c>
      <c r="H487" s="183" t="s">
        <v>388</v>
      </c>
      <c r="I487" s="159"/>
      <c r="J487" s="186"/>
      <c r="K487" s="184">
        <f t="shared" si="7"/>
        <v>45840</v>
      </c>
      <c r="L487" s="199"/>
      <c r="M487" s="199">
        <v>38.520000000000003</v>
      </c>
      <c r="N487" s="186"/>
      <c r="O487" s="186"/>
      <c r="P487" s="186"/>
      <c r="Q487" s="186"/>
      <c r="R487" s="186"/>
      <c r="S487" s="186"/>
    </row>
    <row r="488" spans="1:20" ht="27" x14ac:dyDescent="0.25">
      <c r="A488" s="186" t="s">
        <v>1636</v>
      </c>
      <c r="B488" s="188">
        <v>122273497</v>
      </c>
      <c r="C488" s="185" t="s">
        <v>1846</v>
      </c>
      <c r="D488" s="187">
        <v>45840</v>
      </c>
      <c r="E488" s="182" t="s">
        <v>465</v>
      </c>
      <c r="F488" s="188"/>
      <c r="G488" s="182" t="s">
        <v>1847</v>
      </c>
      <c r="H488" s="183" t="s">
        <v>388</v>
      </c>
      <c r="I488" s="159"/>
      <c r="J488" s="186"/>
      <c r="K488" s="184">
        <f t="shared" si="7"/>
        <v>45840</v>
      </c>
      <c r="L488" s="199"/>
      <c r="M488" s="199">
        <v>830</v>
      </c>
      <c r="N488" s="186"/>
      <c r="O488" s="186"/>
      <c r="P488" s="186"/>
      <c r="Q488" s="186"/>
      <c r="R488" s="186"/>
      <c r="S488" s="186"/>
    </row>
    <row r="489" spans="1:20" ht="27" x14ac:dyDescent="0.25">
      <c r="A489" s="186" t="s">
        <v>1636</v>
      </c>
      <c r="B489" s="188">
        <v>122273497</v>
      </c>
      <c r="C489" s="185" t="s">
        <v>1846</v>
      </c>
      <c r="D489" s="187">
        <v>45840</v>
      </c>
      <c r="E489" s="182" t="s">
        <v>465</v>
      </c>
      <c r="F489" s="188"/>
      <c r="G489" s="182" t="s">
        <v>1847</v>
      </c>
      <c r="H489" s="183" t="s">
        <v>388</v>
      </c>
      <c r="I489" s="159"/>
      <c r="J489" s="186"/>
      <c r="K489" s="184">
        <f t="shared" si="7"/>
        <v>45840</v>
      </c>
      <c r="L489" s="199"/>
      <c r="M489" s="199">
        <v>132.80000000000001</v>
      </c>
      <c r="N489" s="186"/>
      <c r="O489" s="186"/>
      <c r="P489" s="186"/>
      <c r="Q489" s="186"/>
      <c r="R489" s="186"/>
      <c r="S489" s="186"/>
    </row>
    <row r="490" spans="1:20" ht="27" x14ac:dyDescent="0.25">
      <c r="A490" s="186" t="s">
        <v>1636</v>
      </c>
      <c r="B490" s="188">
        <v>122273497</v>
      </c>
      <c r="C490" s="185"/>
      <c r="D490" s="187">
        <v>45860</v>
      </c>
      <c r="E490" s="182" t="s">
        <v>465</v>
      </c>
      <c r="F490" s="188"/>
      <c r="G490" s="182" t="s">
        <v>646</v>
      </c>
      <c r="H490" s="183" t="s">
        <v>425</v>
      </c>
      <c r="I490" s="159"/>
      <c r="J490" s="186"/>
      <c r="K490" s="184">
        <f t="shared" si="7"/>
        <v>45860</v>
      </c>
      <c r="L490" s="199">
        <v>1242.18</v>
      </c>
      <c r="M490" s="85"/>
      <c r="N490" s="186"/>
      <c r="O490" s="186"/>
      <c r="P490" s="186"/>
      <c r="Q490" s="186"/>
      <c r="R490" s="186"/>
      <c r="S490" s="186"/>
    </row>
    <row r="491" spans="1:20" ht="27" x14ac:dyDescent="0.25">
      <c r="A491" s="186" t="s">
        <v>1636</v>
      </c>
      <c r="B491" s="188">
        <v>122273497</v>
      </c>
      <c r="C491" s="185"/>
      <c r="D491" s="187">
        <v>45860</v>
      </c>
      <c r="E491" s="182" t="s">
        <v>465</v>
      </c>
      <c r="F491" s="188"/>
      <c r="G491" s="182" t="s">
        <v>646</v>
      </c>
      <c r="H491" s="183" t="s">
        <v>387</v>
      </c>
      <c r="I491" s="159"/>
      <c r="J491" s="186"/>
      <c r="K491" s="184">
        <f t="shared" si="7"/>
        <v>45860</v>
      </c>
      <c r="L491" s="199"/>
      <c r="M491" s="85">
        <v>0.11</v>
      </c>
      <c r="N491" s="186"/>
      <c r="O491" s="186"/>
      <c r="P491" s="186"/>
      <c r="Q491" s="186"/>
      <c r="R491" s="186"/>
      <c r="S491" s="186"/>
    </row>
    <row r="492" spans="1:20" ht="27" x14ac:dyDescent="0.25">
      <c r="A492" s="186" t="s">
        <v>1636</v>
      </c>
      <c r="B492" s="188">
        <v>122273497</v>
      </c>
      <c r="C492" s="185"/>
      <c r="D492" s="187">
        <v>45860</v>
      </c>
      <c r="E492" s="182" t="s">
        <v>465</v>
      </c>
      <c r="F492" s="188"/>
      <c r="G492" s="182" t="s">
        <v>646</v>
      </c>
      <c r="H492" s="183" t="s">
        <v>387</v>
      </c>
      <c r="I492" s="159"/>
      <c r="J492" s="186"/>
      <c r="K492" s="184">
        <f t="shared" si="7"/>
        <v>45860</v>
      </c>
      <c r="L492" s="199"/>
      <c r="M492" s="85">
        <v>0.84</v>
      </c>
      <c r="N492" s="186"/>
      <c r="O492" s="186"/>
      <c r="P492" s="186"/>
      <c r="Q492" s="186"/>
      <c r="R492" s="186"/>
      <c r="S492" s="186"/>
    </row>
    <row r="493" spans="1:20" ht="27" x14ac:dyDescent="0.25">
      <c r="A493" s="186" t="s">
        <v>1636</v>
      </c>
      <c r="B493" s="188">
        <v>122273497</v>
      </c>
      <c r="C493" s="185"/>
      <c r="D493" s="187">
        <v>45860</v>
      </c>
      <c r="E493" s="182" t="s">
        <v>465</v>
      </c>
      <c r="F493" s="185"/>
      <c r="G493" s="182" t="s">
        <v>646</v>
      </c>
      <c r="H493" s="183" t="s">
        <v>387</v>
      </c>
      <c r="I493" s="159"/>
      <c r="J493" s="186"/>
      <c r="K493" s="184">
        <f t="shared" si="7"/>
        <v>45860</v>
      </c>
      <c r="L493" s="199"/>
      <c r="M493" s="85">
        <v>0.67</v>
      </c>
      <c r="N493" s="186"/>
      <c r="O493" s="186"/>
      <c r="P493" s="186"/>
      <c r="Q493" s="186"/>
      <c r="R493" s="186"/>
      <c r="S493" s="186"/>
    </row>
    <row r="494" spans="1:20" ht="27" x14ac:dyDescent="0.25">
      <c r="A494" s="186" t="s">
        <v>1636</v>
      </c>
      <c r="B494" s="188">
        <v>122273497</v>
      </c>
      <c r="C494" s="185"/>
      <c r="D494" s="187">
        <v>45868</v>
      </c>
      <c r="E494" s="182" t="s">
        <v>465</v>
      </c>
      <c r="F494" s="185"/>
      <c r="G494" s="182" t="s">
        <v>646</v>
      </c>
      <c r="H494" s="185" t="s">
        <v>425</v>
      </c>
      <c r="I494" s="159"/>
      <c r="J494" s="186"/>
      <c r="K494" s="184">
        <f t="shared" si="7"/>
        <v>45868</v>
      </c>
      <c r="L494" s="199">
        <v>1241.42</v>
      </c>
      <c r="M494" s="85"/>
      <c r="N494" s="186"/>
      <c r="O494" s="186"/>
      <c r="P494" s="186"/>
      <c r="Q494" s="186"/>
      <c r="R494" s="186"/>
      <c r="S494" s="186"/>
    </row>
    <row r="495" spans="1:20" ht="27" x14ac:dyDescent="0.25">
      <c r="A495" s="191" t="s">
        <v>1848</v>
      </c>
      <c r="B495" s="200">
        <v>124431200</v>
      </c>
      <c r="C495" s="190" t="s">
        <v>1849</v>
      </c>
      <c r="D495" s="202">
        <v>45870</v>
      </c>
      <c r="E495" s="201" t="s">
        <v>465</v>
      </c>
      <c r="F495" s="190"/>
      <c r="G495" s="207" t="s">
        <v>1276</v>
      </c>
      <c r="H495" s="200" t="s">
        <v>425</v>
      </c>
      <c r="I495" s="191"/>
      <c r="J495" s="191"/>
      <c r="K495" s="192">
        <f t="shared" si="7"/>
        <v>45870</v>
      </c>
      <c r="L495" s="203">
        <v>3.73</v>
      </c>
      <c r="M495" s="173"/>
      <c r="N495" s="191"/>
      <c r="O495" s="191"/>
      <c r="P495" s="191"/>
      <c r="Q495" s="191"/>
      <c r="R495" s="191"/>
      <c r="S495" s="191"/>
    </row>
    <row r="496" spans="1:20" ht="27" x14ac:dyDescent="0.25">
      <c r="A496" s="206" t="s">
        <v>1848</v>
      </c>
      <c r="B496" s="188">
        <v>124431200</v>
      </c>
      <c r="C496" s="196" t="s">
        <v>1850</v>
      </c>
      <c r="D496" s="195">
        <v>45870</v>
      </c>
      <c r="E496" s="182" t="s">
        <v>465</v>
      </c>
      <c r="F496" s="196" t="s">
        <v>1851</v>
      </c>
      <c r="G496" s="204" t="s">
        <v>1471</v>
      </c>
      <c r="H496" s="196" t="s">
        <v>401</v>
      </c>
      <c r="I496" s="161" t="s">
        <v>1852</v>
      </c>
      <c r="J496" s="186"/>
      <c r="K496" s="187">
        <f t="shared" si="7"/>
        <v>45870</v>
      </c>
      <c r="L496" s="199"/>
      <c r="M496" s="85">
        <v>420</v>
      </c>
      <c r="N496" s="186"/>
      <c r="O496" s="186"/>
      <c r="P496" s="186"/>
      <c r="Q496" s="186"/>
      <c r="R496" s="186"/>
      <c r="S496" s="186"/>
    </row>
    <row r="497" spans="1:20" ht="27" x14ac:dyDescent="0.25">
      <c r="A497" s="186" t="s">
        <v>1848</v>
      </c>
      <c r="B497" s="188">
        <v>124431200</v>
      </c>
      <c r="C497" s="185" t="s">
        <v>1853</v>
      </c>
      <c r="D497" s="195">
        <v>45874</v>
      </c>
      <c r="E497" s="182" t="s">
        <v>1580</v>
      </c>
      <c r="F497" s="196" t="s">
        <v>1854</v>
      </c>
      <c r="G497" s="204" t="s">
        <v>1855</v>
      </c>
      <c r="H497" s="185" t="s">
        <v>381</v>
      </c>
      <c r="I497" s="222" t="s">
        <v>1856</v>
      </c>
      <c r="J497" s="186"/>
      <c r="K497" s="187">
        <f t="shared" si="7"/>
        <v>45874</v>
      </c>
      <c r="L497" s="199"/>
      <c r="M497" s="85">
        <v>176</v>
      </c>
      <c r="N497" s="186"/>
      <c r="O497" s="186">
        <v>2000</v>
      </c>
      <c r="P497" s="186">
        <v>294</v>
      </c>
      <c r="Q497" s="186"/>
      <c r="R497" s="186"/>
      <c r="S497" s="186"/>
    </row>
    <row r="498" spans="1:20" ht="27" x14ac:dyDescent="0.25">
      <c r="A498" s="206" t="s">
        <v>1848</v>
      </c>
      <c r="B498" s="188">
        <v>124431200</v>
      </c>
      <c r="C498" s="196" t="s">
        <v>1857</v>
      </c>
      <c r="D498" s="195">
        <v>45874</v>
      </c>
      <c r="E498" s="196" t="s">
        <v>1858</v>
      </c>
      <c r="F498" s="196" t="s">
        <v>1859</v>
      </c>
      <c r="G498" s="204" t="s">
        <v>1860</v>
      </c>
      <c r="H498" s="196" t="s">
        <v>381</v>
      </c>
      <c r="I498" s="161" t="s">
        <v>1861</v>
      </c>
      <c r="J498" s="186"/>
      <c r="K498" s="187">
        <f t="shared" si="7"/>
        <v>45874</v>
      </c>
      <c r="L498" s="199"/>
      <c r="M498" s="85">
        <v>5643.4</v>
      </c>
      <c r="N498" s="186"/>
      <c r="O498" s="223">
        <v>4000</v>
      </c>
      <c r="P498" s="186">
        <v>441</v>
      </c>
      <c r="Q498" s="186"/>
      <c r="R498" s="186"/>
      <c r="S498" s="186"/>
    </row>
    <row r="499" spans="1:20" ht="27" x14ac:dyDescent="0.25">
      <c r="A499" s="186" t="s">
        <v>1848</v>
      </c>
      <c r="B499" s="188">
        <v>124431200</v>
      </c>
      <c r="C499" s="196" t="s">
        <v>1862</v>
      </c>
      <c r="D499" s="195">
        <v>45875</v>
      </c>
      <c r="E499" s="196" t="s">
        <v>1858</v>
      </c>
      <c r="F499" s="196" t="s">
        <v>1863</v>
      </c>
      <c r="G499" s="204" t="s">
        <v>1864</v>
      </c>
      <c r="H499" s="189" t="s">
        <v>381</v>
      </c>
      <c r="I499" s="159" t="s">
        <v>1865</v>
      </c>
      <c r="J499" s="186"/>
      <c r="K499" s="187">
        <f t="shared" si="7"/>
        <v>45875</v>
      </c>
      <c r="L499" s="199"/>
      <c r="M499" s="85">
        <v>2303</v>
      </c>
      <c r="N499" s="186"/>
      <c r="O499" s="186">
        <v>4000</v>
      </c>
      <c r="P499" s="186">
        <v>441</v>
      </c>
      <c r="Q499" s="186"/>
      <c r="R499" s="186"/>
      <c r="S499" s="186"/>
    </row>
    <row r="500" spans="1:20" x14ac:dyDescent="0.25">
      <c r="A500" s="186" t="s">
        <v>1848</v>
      </c>
      <c r="B500" s="188">
        <v>124431200</v>
      </c>
      <c r="C500" s="185" t="s">
        <v>1866</v>
      </c>
      <c r="D500" s="195">
        <v>45875</v>
      </c>
      <c r="E500" s="196" t="s">
        <v>1867</v>
      </c>
      <c r="F500" s="185" t="s">
        <v>1868</v>
      </c>
      <c r="G500" s="186" t="s">
        <v>1869</v>
      </c>
      <c r="H500" s="196" t="s">
        <v>381</v>
      </c>
      <c r="I500" s="209" t="s">
        <v>1870</v>
      </c>
      <c r="J500" s="186"/>
      <c r="K500" s="187">
        <f t="shared" si="7"/>
        <v>45875</v>
      </c>
      <c r="L500" s="199"/>
      <c r="M500" s="85">
        <v>1500</v>
      </c>
      <c r="N500" s="186"/>
      <c r="O500" s="186">
        <v>4000</v>
      </c>
      <c r="P500" s="186">
        <v>443</v>
      </c>
      <c r="Q500" s="186"/>
      <c r="R500" s="186"/>
      <c r="S500" s="186"/>
    </row>
    <row r="501" spans="1:20" x14ac:dyDescent="0.25">
      <c r="A501" s="186" t="s">
        <v>1848</v>
      </c>
      <c r="B501" s="188">
        <v>124431200</v>
      </c>
      <c r="C501" s="185" t="s">
        <v>1871</v>
      </c>
      <c r="D501" s="195">
        <v>45875</v>
      </c>
      <c r="E501" s="196" t="s">
        <v>1867</v>
      </c>
      <c r="F501" s="185" t="s">
        <v>1872</v>
      </c>
      <c r="G501" s="186" t="s">
        <v>1873</v>
      </c>
      <c r="H501" s="185" t="s">
        <v>381</v>
      </c>
      <c r="I501" s="224" t="s">
        <v>1874</v>
      </c>
      <c r="J501" s="186"/>
      <c r="K501" s="187">
        <f t="shared" si="7"/>
        <v>45875</v>
      </c>
      <c r="L501" s="199"/>
      <c r="M501" s="85">
        <v>1500</v>
      </c>
      <c r="N501" s="186"/>
      <c r="O501" s="186">
        <v>2000</v>
      </c>
      <c r="P501" s="186">
        <v>252</v>
      </c>
      <c r="Q501" s="186"/>
      <c r="R501" s="186"/>
      <c r="S501" s="186"/>
    </row>
    <row r="502" spans="1:20" ht="27" x14ac:dyDescent="0.25">
      <c r="A502" s="186" t="s">
        <v>1848</v>
      </c>
      <c r="B502" s="188">
        <v>124431200</v>
      </c>
      <c r="C502" s="185" t="s">
        <v>1875</v>
      </c>
      <c r="D502" s="195">
        <v>45875</v>
      </c>
      <c r="E502" s="196" t="s">
        <v>1867</v>
      </c>
      <c r="F502" s="185" t="s">
        <v>1876</v>
      </c>
      <c r="G502" s="204" t="s">
        <v>1877</v>
      </c>
      <c r="H502" s="196" t="s">
        <v>381</v>
      </c>
      <c r="I502" s="161" t="s">
        <v>1878</v>
      </c>
      <c r="J502" s="186"/>
      <c r="K502" s="187">
        <f t="shared" si="7"/>
        <v>45875</v>
      </c>
      <c r="L502" s="199"/>
      <c r="M502" s="85">
        <v>1500</v>
      </c>
      <c r="N502" s="186"/>
      <c r="O502" s="186">
        <v>4000</v>
      </c>
      <c r="P502" s="186">
        <v>443</v>
      </c>
      <c r="Q502" s="186"/>
      <c r="R502" s="186"/>
      <c r="S502" s="186"/>
    </row>
    <row r="503" spans="1:20" ht="27" x14ac:dyDescent="0.25">
      <c r="A503" s="186" t="s">
        <v>1848</v>
      </c>
      <c r="B503" s="188">
        <v>124431200</v>
      </c>
      <c r="C503" s="185" t="s">
        <v>1879</v>
      </c>
      <c r="D503" s="195">
        <v>45875</v>
      </c>
      <c r="E503" s="196" t="s">
        <v>1867</v>
      </c>
      <c r="F503" s="185" t="s">
        <v>1880</v>
      </c>
      <c r="G503" s="204" t="s">
        <v>1881</v>
      </c>
      <c r="H503" s="196" t="s">
        <v>381</v>
      </c>
      <c r="I503" s="159" t="s">
        <v>1882</v>
      </c>
      <c r="J503" s="186"/>
      <c r="K503" s="187">
        <f t="shared" si="7"/>
        <v>45875</v>
      </c>
      <c r="L503" s="199"/>
      <c r="M503" s="85">
        <v>2320</v>
      </c>
      <c r="N503" s="186"/>
      <c r="O503" s="186">
        <v>2000</v>
      </c>
      <c r="P503" s="186">
        <v>252</v>
      </c>
      <c r="Q503" s="186"/>
      <c r="R503" s="186"/>
      <c r="S503" s="186"/>
    </row>
    <row r="504" spans="1:20" ht="27" x14ac:dyDescent="0.25">
      <c r="A504" s="186" t="s">
        <v>1848</v>
      </c>
      <c r="B504" s="188">
        <v>124431200</v>
      </c>
      <c r="C504" s="185" t="s">
        <v>1883</v>
      </c>
      <c r="D504" s="195">
        <v>45878</v>
      </c>
      <c r="E504" s="196" t="s">
        <v>685</v>
      </c>
      <c r="F504" s="185" t="s">
        <v>1884</v>
      </c>
      <c r="G504" s="204" t="s">
        <v>1885</v>
      </c>
      <c r="H504" s="196" t="s">
        <v>381</v>
      </c>
      <c r="I504" s="161" t="s">
        <v>1886</v>
      </c>
      <c r="J504" s="186"/>
      <c r="K504" s="187">
        <f t="shared" si="7"/>
        <v>45878</v>
      </c>
      <c r="L504" s="199"/>
      <c r="M504" s="85">
        <v>1566</v>
      </c>
      <c r="N504" s="186"/>
      <c r="O504" s="186">
        <v>4000</v>
      </c>
      <c r="P504" s="186">
        <v>441</v>
      </c>
      <c r="Q504" s="186"/>
      <c r="R504" s="186"/>
      <c r="S504" s="186"/>
    </row>
    <row r="505" spans="1:20" ht="27" x14ac:dyDescent="0.25">
      <c r="A505" s="186" t="s">
        <v>1848</v>
      </c>
      <c r="B505" s="188">
        <v>124431200</v>
      </c>
      <c r="C505" s="185" t="s">
        <v>1887</v>
      </c>
      <c r="D505" s="195">
        <v>45878</v>
      </c>
      <c r="E505" s="182" t="s">
        <v>465</v>
      </c>
      <c r="F505" s="185" t="s">
        <v>1888</v>
      </c>
      <c r="G505" s="186" t="s">
        <v>1889</v>
      </c>
      <c r="H505" s="185" t="s">
        <v>382</v>
      </c>
      <c r="I505" s="186"/>
      <c r="J505" s="186"/>
      <c r="K505" s="187">
        <f t="shared" si="7"/>
        <v>45878</v>
      </c>
      <c r="L505" s="199"/>
      <c r="M505" s="85">
        <v>60768.01</v>
      </c>
      <c r="N505" s="186"/>
      <c r="O505" s="186">
        <v>1000</v>
      </c>
      <c r="P505" s="186">
        <v>132</v>
      </c>
      <c r="Q505" s="186"/>
      <c r="R505" s="186"/>
      <c r="S505" s="186"/>
    </row>
    <row r="506" spans="1:20" ht="27" x14ac:dyDescent="0.25">
      <c r="A506" s="186" t="s">
        <v>1848</v>
      </c>
      <c r="B506" s="188">
        <v>124431200</v>
      </c>
      <c r="C506" s="185" t="s">
        <v>1887</v>
      </c>
      <c r="D506" s="195">
        <v>45878</v>
      </c>
      <c r="E506" s="182" t="s">
        <v>465</v>
      </c>
      <c r="F506" s="185" t="s">
        <v>1888</v>
      </c>
      <c r="G506" s="186" t="s">
        <v>1889</v>
      </c>
      <c r="H506" s="185" t="s">
        <v>382</v>
      </c>
      <c r="I506" s="186"/>
      <c r="J506" s="186"/>
      <c r="K506" s="187">
        <f t="shared" si="7"/>
        <v>45878</v>
      </c>
      <c r="L506" s="199"/>
      <c r="M506" s="85">
        <v>2819.83</v>
      </c>
      <c r="N506" s="186"/>
      <c r="O506" s="186">
        <v>1000</v>
      </c>
      <c r="P506" s="186">
        <v>132</v>
      </c>
      <c r="Q506" s="186"/>
      <c r="R506" s="186"/>
      <c r="S506" s="186"/>
    </row>
    <row r="507" spans="1:20" ht="27" x14ac:dyDescent="0.25">
      <c r="A507" s="186" t="s">
        <v>1848</v>
      </c>
      <c r="B507" s="188">
        <v>124431200</v>
      </c>
      <c r="C507" s="185" t="s">
        <v>1887</v>
      </c>
      <c r="D507" s="195">
        <v>45878</v>
      </c>
      <c r="E507" s="182" t="s">
        <v>465</v>
      </c>
      <c r="F507" s="185" t="s">
        <v>1888</v>
      </c>
      <c r="G507" s="186" t="s">
        <v>1889</v>
      </c>
      <c r="H507" s="185" t="s">
        <v>382</v>
      </c>
      <c r="I507" s="186"/>
      <c r="J507" s="186"/>
      <c r="K507" s="187">
        <f t="shared" si="7"/>
        <v>45878</v>
      </c>
      <c r="L507" s="199"/>
      <c r="M507" s="85">
        <v>1836.03</v>
      </c>
      <c r="N507" s="186"/>
      <c r="O507" s="186">
        <v>1000</v>
      </c>
      <c r="P507" s="186">
        <v>132</v>
      </c>
      <c r="Q507" s="186"/>
      <c r="R507" s="186"/>
      <c r="S507" s="186"/>
    </row>
    <row r="508" spans="1:20" ht="27" x14ac:dyDescent="0.25">
      <c r="A508" s="186" t="s">
        <v>1848</v>
      </c>
      <c r="B508" s="188">
        <v>124431200</v>
      </c>
      <c r="C508" s="185" t="s">
        <v>1887</v>
      </c>
      <c r="D508" s="195">
        <v>45878</v>
      </c>
      <c r="E508" s="182" t="s">
        <v>465</v>
      </c>
      <c r="F508" s="185" t="s">
        <v>1888</v>
      </c>
      <c r="G508" s="186" t="s">
        <v>1889</v>
      </c>
      <c r="H508" s="185" t="s">
        <v>382</v>
      </c>
      <c r="I508" s="186"/>
      <c r="J508" s="186"/>
      <c r="K508" s="187">
        <f t="shared" si="7"/>
        <v>45878</v>
      </c>
      <c r="L508" s="199"/>
      <c r="M508" s="85">
        <v>1147.5</v>
      </c>
      <c r="N508" s="186"/>
      <c r="O508" s="186">
        <v>1000</v>
      </c>
      <c r="P508" s="186">
        <v>132</v>
      </c>
      <c r="Q508" s="186"/>
      <c r="R508" s="186"/>
      <c r="S508" s="186"/>
      <c r="T508" s="261">
        <f>SUBTOTAL(9,M505:M521)</f>
        <v>228202.93</v>
      </c>
    </row>
    <row r="509" spans="1:20" ht="27" x14ac:dyDescent="0.25">
      <c r="A509" s="186" t="s">
        <v>1848</v>
      </c>
      <c r="B509" s="188">
        <v>124431200</v>
      </c>
      <c r="C509" s="185" t="s">
        <v>1890</v>
      </c>
      <c r="D509" s="195">
        <v>45880</v>
      </c>
      <c r="E509" s="182" t="s">
        <v>465</v>
      </c>
      <c r="F509" s="185" t="s">
        <v>1891</v>
      </c>
      <c r="G509" s="196" t="s">
        <v>1892</v>
      </c>
      <c r="H509" s="204" t="s">
        <v>374</v>
      </c>
      <c r="I509" s="161"/>
      <c r="J509" s="186"/>
      <c r="K509" s="187">
        <f t="shared" si="7"/>
        <v>45880</v>
      </c>
      <c r="L509" s="199">
        <v>3754</v>
      </c>
      <c r="M509" s="85"/>
      <c r="N509" s="186"/>
      <c r="O509" s="186"/>
      <c r="P509" s="186"/>
      <c r="Q509" s="186"/>
      <c r="R509" s="186"/>
      <c r="S509" s="186"/>
    </row>
    <row r="510" spans="1:20" ht="27" x14ac:dyDescent="0.25">
      <c r="A510" s="186" t="s">
        <v>1848</v>
      </c>
      <c r="B510" s="188">
        <v>124431200</v>
      </c>
      <c r="C510" s="185" t="s">
        <v>1893</v>
      </c>
      <c r="D510" s="195">
        <v>45880</v>
      </c>
      <c r="E510" s="196" t="s">
        <v>558</v>
      </c>
      <c r="F510" s="185" t="s">
        <v>1894</v>
      </c>
      <c r="G510" s="204" t="s">
        <v>1895</v>
      </c>
      <c r="H510" s="204" t="s">
        <v>381</v>
      </c>
      <c r="I510" s="176" t="s">
        <v>1896</v>
      </c>
      <c r="J510" s="186"/>
      <c r="K510" s="187">
        <f t="shared" si="7"/>
        <v>45880</v>
      </c>
      <c r="L510" s="199"/>
      <c r="M510" s="85">
        <v>932</v>
      </c>
      <c r="N510" s="186"/>
      <c r="O510" s="186">
        <v>2000</v>
      </c>
      <c r="P510" s="186">
        <v>216</v>
      </c>
      <c r="Q510" s="186"/>
      <c r="R510" s="186"/>
      <c r="S510" s="186"/>
    </row>
    <row r="511" spans="1:20" ht="40.5" x14ac:dyDescent="0.25">
      <c r="A511" s="186" t="s">
        <v>1848</v>
      </c>
      <c r="B511" s="188">
        <v>124431200</v>
      </c>
      <c r="C511" s="185" t="s">
        <v>1897</v>
      </c>
      <c r="D511" s="195">
        <v>45880</v>
      </c>
      <c r="E511" s="196" t="s">
        <v>558</v>
      </c>
      <c r="F511" s="185" t="s">
        <v>1898</v>
      </c>
      <c r="G511" s="204" t="s">
        <v>1899</v>
      </c>
      <c r="H511" s="185" t="s">
        <v>381</v>
      </c>
      <c r="I511" s="161" t="s">
        <v>1900</v>
      </c>
      <c r="J511" s="186"/>
      <c r="K511" s="187">
        <f t="shared" si="7"/>
        <v>45880</v>
      </c>
      <c r="L511" s="199"/>
      <c r="M511" s="85">
        <v>219.24</v>
      </c>
      <c r="N511" s="186"/>
      <c r="O511" s="186">
        <v>4000</v>
      </c>
      <c r="P511" s="186">
        <v>441</v>
      </c>
      <c r="Q511" s="186"/>
      <c r="R511" s="186"/>
      <c r="S511" s="186"/>
    </row>
    <row r="512" spans="1:20" ht="27" x14ac:dyDescent="0.25">
      <c r="A512" s="186" t="s">
        <v>1848</v>
      </c>
      <c r="B512" s="188">
        <v>124431200</v>
      </c>
      <c r="C512" s="185" t="s">
        <v>1901</v>
      </c>
      <c r="D512" s="195">
        <v>45881</v>
      </c>
      <c r="E512" s="204" t="s">
        <v>1371</v>
      </c>
      <c r="F512" s="185" t="s">
        <v>1902</v>
      </c>
      <c r="G512" s="204" t="s">
        <v>1903</v>
      </c>
      <c r="H512" s="196" t="s">
        <v>381</v>
      </c>
      <c r="I512" s="177" t="s">
        <v>1904</v>
      </c>
      <c r="J512" s="186"/>
      <c r="K512" s="187">
        <f t="shared" si="7"/>
        <v>45881</v>
      </c>
      <c r="L512" s="199"/>
      <c r="M512" s="85">
        <v>810</v>
      </c>
      <c r="N512" s="186"/>
      <c r="O512" s="186">
        <v>4000</v>
      </c>
      <c r="P512" s="186">
        <v>443</v>
      </c>
      <c r="Q512" s="186"/>
      <c r="R512" s="186"/>
      <c r="S512" s="186"/>
    </row>
    <row r="513" spans="1:20" ht="27" x14ac:dyDescent="0.25">
      <c r="A513" s="186" t="s">
        <v>1848</v>
      </c>
      <c r="B513" s="188">
        <v>124431200</v>
      </c>
      <c r="C513" s="185" t="s">
        <v>1905</v>
      </c>
      <c r="D513" s="195">
        <v>45881</v>
      </c>
      <c r="E513" s="204" t="s">
        <v>1371</v>
      </c>
      <c r="F513" s="185" t="s">
        <v>1906</v>
      </c>
      <c r="G513" s="204" t="s">
        <v>1907</v>
      </c>
      <c r="H513" s="196" t="s">
        <v>381</v>
      </c>
      <c r="I513" s="161" t="s">
        <v>1908</v>
      </c>
      <c r="J513" s="186"/>
      <c r="K513" s="187">
        <f t="shared" si="7"/>
        <v>45881</v>
      </c>
      <c r="L513" s="199"/>
      <c r="M513" s="85">
        <v>540</v>
      </c>
      <c r="N513" s="186"/>
      <c r="O513" s="186">
        <v>4000</v>
      </c>
      <c r="P513" s="186">
        <v>443</v>
      </c>
      <c r="Q513" s="186"/>
      <c r="R513" s="186"/>
      <c r="S513" s="186"/>
    </row>
    <row r="514" spans="1:20" ht="27" x14ac:dyDescent="0.25">
      <c r="A514" s="186" t="s">
        <v>1848</v>
      </c>
      <c r="B514" s="188">
        <v>124431200</v>
      </c>
      <c r="C514" s="185" t="s">
        <v>1909</v>
      </c>
      <c r="D514" s="195">
        <v>45882</v>
      </c>
      <c r="E514" s="196" t="s">
        <v>521</v>
      </c>
      <c r="F514" s="185" t="s">
        <v>1910</v>
      </c>
      <c r="G514" s="204" t="s">
        <v>1911</v>
      </c>
      <c r="H514" s="196" t="s">
        <v>381</v>
      </c>
      <c r="I514" s="158" t="s">
        <v>1912</v>
      </c>
      <c r="J514" s="186"/>
      <c r="K514" s="187">
        <f t="shared" si="7"/>
        <v>45882</v>
      </c>
      <c r="L514" s="199"/>
      <c r="M514" s="85">
        <v>250</v>
      </c>
      <c r="N514" s="186"/>
      <c r="O514" s="186">
        <v>2000</v>
      </c>
      <c r="P514" s="186">
        <v>294</v>
      </c>
      <c r="Q514" s="186"/>
      <c r="R514" s="186"/>
      <c r="S514" s="186"/>
    </row>
    <row r="515" spans="1:20" x14ac:dyDescent="0.25">
      <c r="A515" s="186" t="s">
        <v>1848</v>
      </c>
      <c r="B515" s="188">
        <v>124431200</v>
      </c>
      <c r="C515" s="185" t="s">
        <v>1913</v>
      </c>
      <c r="D515" s="195">
        <v>45882</v>
      </c>
      <c r="E515" s="185" t="s">
        <v>1250</v>
      </c>
      <c r="F515" s="185" t="s">
        <v>1914</v>
      </c>
      <c r="G515" s="186" t="s">
        <v>1915</v>
      </c>
      <c r="H515" s="185" t="s">
        <v>381</v>
      </c>
      <c r="I515" s="160" t="s">
        <v>1916</v>
      </c>
      <c r="J515" s="186"/>
      <c r="K515" s="187">
        <f t="shared" si="7"/>
        <v>45882</v>
      </c>
      <c r="L515" s="199"/>
      <c r="M515" s="85">
        <v>94</v>
      </c>
      <c r="N515" s="186"/>
      <c r="O515" s="186">
        <v>4000</v>
      </c>
      <c r="P515" s="186">
        <v>443</v>
      </c>
      <c r="Q515" s="186"/>
      <c r="R515" s="186"/>
      <c r="S515" s="186"/>
    </row>
    <row r="516" spans="1:20" ht="27" x14ac:dyDescent="0.25">
      <c r="A516" s="186" t="s">
        <v>1848</v>
      </c>
      <c r="B516" s="188">
        <v>124431200</v>
      </c>
      <c r="C516" s="185" t="s">
        <v>1917</v>
      </c>
      <c r="D516" s="195">
        <v>45882</v>
      </c>
      <c r="E516" s="185" t="s">
        <v>648</v>
      </c>
      <c r="F516" s="185" t="s">
        <v>1918</v>
      </c>
      <c r="G516" s="204" t="s">
        <v>1919</v>
      </c>
      <c r="H516" s="196" t="s">
        <v>381</v>
      </c>
      <c r="I516" s="159" t="s">
        <v>1920</v>
      </c>
      <c r="J516" s="186"/>
      <c r="K516" s="187">
        <f t="shared" si="7"/>
        <v>45882</v>
      </c>
      <c r="L516" s="199"/>
      <c r="M516" s="85">
        <v>340</v>
      </c>
      <c r="N516" s="186"/>
      <c r="O516" s="186">
        <v>4000</v>
      </c>
      <c r="P516" s="186">
        <v>443</v>
      </c>
      <c r="Q516" s="186"/>
      <c r="R516" s="186"/>
      <c r="S516" s="186"/>
    </row>
    <row r="517" spans="1:20" x14ac:dyDescent="0.25">
      <c r="A517" s="186" t="s">
        <v>1848</v>
      </c>
      <c r="B517" s="188">
        <v>124431200</v>
      </c>
      <c r="C517" s="185" t="s">
        <v>1921</v>
      </c>
      <c r="D517" s="195">
        <v>45882</v>
      </c>
      <c r="E517" s="185" t="s">
        <v>742</v>
      </c>
      <c r="F517" s="185" t="s">
        <v>1922</v>
      </c>
      <c r="G517" s="186" t="s">
        <v>1923</v>
      </c>
      <c r="H517" s="185" t="s">
        <v>407</v>
      </c>
      <c r="I517" s="161" t="s">
        <v>1924</v>
      </c>
      <c r="J517" s="186"/>
      <c r="K517" s="187">
        <f t="shared" si="7"/>
        <v>45882</v>
      </c>
      <c r="L517" s="199"/>
      <c r="M517" s="85">
        <v>8693</v>
      </c>
      <c r="N517" s="186"/>
      <c r="O517" s="186">
        <v>3000</v>
      </c>
      <c r="P517" s="186">
        <v>398</v>
      </c>
      <c r="Q517" s="186"/>
      <c r="R517" s="186"/>
      <c r="S517" s="186"/>
    </row>
    <row r="518" spans="1:20" x14ac:dyDescent="0.25">
      <c r="A518" s="186" t="s">
        <v>1848</v>
      </c>
      <c r="B518" s="188">
        <v>124431200</v>
      </c>
      <c r="C518" s="185" t="s">
        <v>1925</v>
      </c>
      <c r="D518" s="195">
        <v>45882</v>
      </c>
      <c r="E518" s="185" t="s">
        <v>501</v>
      </c>
      <c r="F518" s="185" t="s">
        <v>1926</v>
      </c>
      <c r="G518" s="185" t="s">
        <v>1927</v>
      </c>
      <c r="H518" s="185" t="s">
        <v>422</v>
      </c>
      <c r="I518" s="186"/>
      <c r="J518" s="186"/>
      <c r="K518" s="187">
        <f t="shared" si="7"/>
        <v>45882</v>
      </c>
      <c r="L518" s="199"/>
      <c r="M518" s="85">
        <v>15088</v>
      </c>
      <c r="N518" s="186"/>
      <c r="O518" s="186">
        <v>3000</v>
      </c>
      <c r="P518" s="186">
        <v>398</v>
      </c>
      <c r="Q518" s="186"/>
      <c r="R518" s="186"/>
      <c r="S518" s="186"/>
    </row>
    <row r="519" spans="1:20" ht="27" x14ac:dyDescent="0.25">
      <c r="A519" s="186" t="s">
        <v>1848</v>
      </c>
      <c r="B519" s="188">
        <v>124431200</v>
      </c>
      <c r="C519" s="185" t="s">
        <v>1928</v>
      </c>
      <c r="D519" s="195">
        <v>45882</v>
      </c>
      <c r="E519" s="185" t="s">
        <v>574</v>
      </c>
      <c r="F519" s="185" t="s">
        <v>1929</v>
      </c>
      <c r="G519" s="189" t="s">
        <v>1930</v>
      </c>
      <c r="H519" s="196" t="s">
        <v>381</v>
      </c>
      <c r="I519" s="161" t="s">
        <v>1931</v>
      </c>
      <c r="J519" s="186"/>
      <c r="K519" s="187">
        <f t="shared" si="7"/>
        <v>45882</v>
      </c>
      <c r="L519" s="199"/>
      <c r="M519" s="85">
        <v>7000</v>
      </c>
      <c r="N519" s="186"/>
      <c r="O519" s="186">
        <v>4000</v>
      </c>
      <c r="P519" s="186">
        <v>441</v>
      </c>
      <c r="Q519" s="186"/>
      <c r="R519" s="186"/>
      <c r="S519" s="186"/>
    </row>
    <row r="520" spans="1:20" ht="27" x14ac:dyDescent="0.25">
      <c r="A520" s="186" t="s">
        <v>1848</v>
      </c>
      <c r="B520" s="188">
        <v>124431200</v>
      </c>
      <c r="C520" s="185" t="s">
        <v>1932</v>
      </c>
      <c r="D520" s="195">
        <v>45883</v>
      </c>
      <c r="E520" s="185" t="s">
        <v>1933</v>
      </c>
      <c r="F520" s="185" t="s">
        <v>1934</v>
      </c>
      <c r="G520" s="189" t="s">
        <v>1935</v>
      </c>
      <c r="H520" s="185" t="s">
        <v>381</v>
      </c>
      <c r="I520" s="159" t="s">
        <v>1936</v>
      </c>
      <c r="J520" s="186"/>
      <c r="K520" s="187">
        <f t="shared" si="7"/>
        <v>45883</v>
      </c>
      <c r="L520" s="199"/>
      <c r="M520" s="85">
        <v>3500</v>
      </c>
      <c r="N520" s="186"/>
      <c r="O520" s="186">
        <v>4000</v>
      </c>
      <c r="P520" s="186">
        <v>441</v>
      </c>
      <c r="Q520" s="186"/>
      <c r="R520" s="186"/>
      <c r="S520" s="186"/>
    </row>
    <row r="521" spans="1:20" ht="27" x14ac:dyDescent="0.25">
      <c r="A521" s="186" t="s">
        <v>1848</v>
      </c>
      <c r="B521" s="188">
        <v>124431200</v>
      </c>
      <c r="C521" s="185" t="s">
        <v>1937</v>
      </c>
      <c r="D521" s="195">
        <v>45884</v>
      </c>
      <c r="E521" s="182" t="s">
        <v>465</v>
      </c>
      <c r="F521" s="185" t="s">
        <v>1938</v>
      </c>
      <c r="G521" s="204" t="s">
        <v>1939</v>
      </c>
      <c r="H521" s="185" t="s">
        <v>382</v>
      </c>
      <c r="I521" s="186"/>
      <c r="J521" s="186"/>
      <c r="K521" s="187">
        <f t="shared" si="7"/>
        <v>45884</v>
      </c>
      <c r="L521" s="199"/>
      <c r="M521" s="85">
        <v>124165.32</v>
      </c>
      <c r="N521" s="186"/>
      <c r="O521" s="186">
        <v>1000</v>
      </c>
      <c r="P521" s="186">
        <v>113</v>
      </c>
      <c r="Q521" s="186"/>
      <c r="R521" s="186"/>
      <c r="S521" s="186"/>
    </row>
    <row r="522" spans="1:20" ht="27" x14ac:dyDescent="0.25">
      <c r="A522" s="186" t="s">
        <v>1848</v>
      </c>
      <c r="B522" s="188">
        <v>124431200</v>
      </c>
      <c r="C522" s="185" t="s">
        <v>1937</v>
      </c>
      <c r="D522" s="195">
        <v>45884</v>
      </c>
      <c r="E522" s="182" t="s">
        <v>465</v>
      </c>
      <c r="F522" s="185" t="s">
        <v>1938</v>
      </c>
      <c r="G522" s="204" t="s">
        <v>1939</v>
      </c>
      <c r="H522" s="185" t="s">
        <v>382</v>
      </c>
      <c r="I522" s="186"/>
      <c r="J522" s="186"/>
      <c r="K522" s="187">
        <f t="shared" si="7"/>
        <v>45884</v>
      </c>
      <c r="L522" s="199"/>
      <c r="M522" s="85">
        <v>5721.75</v>
      </c>
      <c r="N522" s="186"/>
      <c r="O522" s="186">
        <v>1000</v>
      </c>
      <c r="P522" s="225">
        <v>113</v>
      </c>
      <c r="Q522" s="186"/>
      <c r="R522" s="186"/>
      <c r="S522" s="186"/>
    </row>
    <row r="523" spans="1:20" ht="27" x14ac:dyDescent="0.25">
      <c r="A523" s="186" t="s">
        <v>1848</v>
      </c>
      <c r="B523" s="188">
        <v>124431200</v>
      </c>
      <c r="C523" s="185" t="s">
        <v>1937</v>
      </c>
      <c r="D523" s="195">
        <v>45884</v>
      </c>
      <c r="E523" s="182" t="s">
        <v>465</v>
      </c>
      <c r="F523" s="185" t="s">
        <v>1938</v>
      </c>
      <c r="G523" s="204" t="s">
        <v>1939</v>
      </c>
      <c r="H523" s="185" t="s">
        <v>382</v>
      </c>
      <c r="I523" s="186"/>
      <c r="J523" s="186"/>
      <c r="K523" s="187">
        <f t="shared" si="7"/>
        <v>45884</v>
      </c>
      <c r="L523" s="199"/>
      <c r="M523" s="85">
        <v>3677.5</v>
      </c>
      <c r="N523" s="186"/>
      <c r="O523" s="186">
        <v>1000</v>
      </c>
      <c r="P523" s="186">
        <v>113</v>
      </c>
      <c r="Q523" s="186"/>
      <c r="R523" s="186"/>
      <c r="S523" s="186"/>
    </row>
    <row r="524" spans="1:20" ht="27" x14ac:dyDescent="0.25">
      <c r="A524" s="186" t="s">
        <v>1848</v>
      </c>
      <c r="B524" s="188">
        <v>124431200</v>
      </c>
      <c r="C524" s="185" t="s">
        <v>1937</v>
      </c>
      <c r="D524" s="195">
        <v>45884</v>
      </c>
      <c r="E524" s="182" t="s">
        <v>465</v>
      </c>
      <c r="F524" s="185" t="s">
        <v>1938</v>
      </c>
      <c r="G524" s="204" t="s">
        <v>1939</v>
      </c>
      <c r="H524" s="185" t="s">
        <v>382</v>
      </c>
      <c r="I524" s="186"/>
      <c r="J524" s="186"/>
      <c r="K524" s="187">
        <f t="shared" si="7"/>
        <v>45884</v>
      </c>
      <c r="L524" s="199"/>
      <c r="M524" s="85">
        <v>3897</v>
      </c>
      <c r="N524" s="186"/>
      <c r="O524" s="186">
        <v>1000</v>
      </c>
      <c r="P524" s="225">
        <v>113</v>
      </c>
      <c r="Q524" s="186"/>
      <c r="R524" s="186"/>
      <c r="S524" s="186"/>
      <c r="T524" s="261">
        <f>SUBTOTAL(9,M521:M524)</f>
        <v>137461.57</v>
      </c>
    </row>
    <row r="525" spans="1:20" ht="27" x14ac:dyDescent="0.25">
      <c r="A525" s="186" t="s">
        <v>1848</v>
      </c>
      <c r="B525" s="188">
        <v>124431200</v>
      </c>
      <c r="C525" s="185" t="s">
        <v>1940</v>
      </c>
      <c r="D525" s="195">
        <v>45884</v>
      </c>
      <c r="E525" s="182" t="s">
        <v>465</v>
      </c>
      <c r="F525" s="185" t="s">
        <v>1941</v>
      </c>
      <c r="G525" s="204" t="s">
        <v>1942</v>
      </c>
      <c r="H525" s="196" t="s">
        <v>381</v>
      </c>
      <c r="I525" s="161" t="s">
        <v>1943</v>
      </c>
      <c r="J525" s="186"/>
      <c r="K525" s="187">
        <f t="shared" si="7"/>
        <v>45884</v>
      </c>
      <c r="L525" s="199"/>
      <c r="M525" s="85">
        <v>3500</v>
      </c>
      <c r="N525" s="186"/>
      <c r="O525" s="186">
        <v>4000</v>
      </c>
      <c r="P525" s="186">
        <v>441</v>
      </c>
      <c r="Q525" s="186"/>
      <c r="R525" s="186"/>
      <c r="S525" s="186"/>
    </row>
    <row r="526" spans="1:20" ht="27" x14ac:dyDescent="0.25">
      <c r="A526" s="186" t="s">
        <v>1848</v>
      </c>
      <c r="B526" s="188">
        <v>124431200</v>
      </c>
      <c r="C526" s="185" t="s">
        <v>1944</v>
      </c>
      <c r="D526" s="195">
        <v>45884</v>
      </c>
      <c r="E526" s="185" t="s">
        <v>832</v>
      </c>
      <c r="F526" s="185" t="s">
        <v>1945</v>
      </c>
      <c r="G526" s="204" t="s">
        <v>1946</v>
      </c>
      <c r="H526" s="196" t="s">
        <v>381</v>
      </c>
      <c r="I526" s="159" t="s">
        <v>1947</v>
      </c>
      <c r="J526" s="186"/>
      <c r="K526" s="187">
        <f t="shared" si="7"/>
        <v>45884</v>
      </c>
      <c r="L526" s="199"/>
      <c r="M526" s="85">
        <v>4900</v>
      </c>
      <c r="N526" s="186"/>
      <c r="O526" s="186">
        <v>2000</v>
      </c>
      <c r="P526" s="186">
        <v>261</v>
      </c>
      <c r="Q526" s="186"/>
      <c r="R526" s="186"/>
      <c r="S526" s="186"/>
    </row>
    <row r="527" spans="1:20" ht="27" x14ac:dyDescent="0.25">
      <c r="A527" s="186" t="s">
        <v>1848</v>
      </c>
      <c r="B527" s="188">
        <v>124431200</v>
      </c>
      <c r="C527" s="185" t="s">
        <v>1948</v>
      </c>
      <c r="D527" s="195">
        <v>45889</v>
      </c>
      <c r="E527" s="182" t="s">
        <v>465</v>
      </c>
      <c r="F527" s="196" t="s">
        <v>1949</v>
      </c>
      <c r="G527" s="196" t="s">
        <v>1950</v>
      </c>
      <c r="H527" s="196" t="s">
        <v>374</v>
      </c>
      <c r="I527" s="196"/>
      <c r="J527" s="186"/>
      <c r="K527" s="187">
        <f t="shared" si="7"/>
        <v>45889</v>
      </c>
      <c r="L527" s="199">
        <v>3258</v>
      </c>
      <c r="M527" s="85"/>
      <c r="N527" s="186"/>
      <c r="O527" s="186"/>
      <c r="P527" s="186"/>
      <c r="Q527" s="186"/>
      <c r="R527" s="186"/>
      <c r="S527" s="186"/>
    </row>
    <row r="528" spans="1:20" ht="27" x14ac:dyDescent="0.25">
      <c r="A528" s="186" t="s">
        <v>1848</v>
      </c>
      <c r="B528" s="188">
        <v>124431200</v>
      </c>
      <c r="C528" s="185" t="s">
        <v>1951</v>
      </c>
      <c r="D528" s="195">
        <v>45889</v>
      </c>
      <c r="E528" s="182" t="s">
        <v>465</v>
      </c>
      <c r="F528" s="185" t="s">
        <v>1952</v>
      </c>
      <c r="G528" s="204" t="s">
        <v>1953</v>
      </c>
      <c r="H528" s="196" t="s">
        <v>426</v>
      </c>
      <c r="I528" s="186"/>
      <c r="J528" s="186"/>
      <c r="K528" s="187">
        <f t="shared" si="7"/>
        <v>45889</v>
      </c>
      <c r="L528" s="199">
        <v>420</v>
      </c>
      <c r="M528" s="85"/>
      <c r="N528" s="186"/>
      <c r="O528" s="186"/>
      <c r="P528" s="186"/>
      <c r="Q528" s="186"/>
      <c r="R528" s="186"/>
      <c r="S528" s="186"/>
    </row>
    <row r="529" spans="1:20" x14ac:dyDescent="0.25">
      <c r="A529" s="186" t="s">
        <v>1848</v>
      </c>
      <c r="B529" s="188">
        <v>124431200</v>
      </c>
      <c r="C529" s="185" t="s">
        <v>1954</v>
      </c>
      <c r="D529" s="195">
        <v>45891</v>
      </c>
      <c r="E529" s="185" t="s">
        <v>746</v>
      </c>
      <c r="F529" s="185" t="s">
        <v>1955</v>
      </c>
      <c r="G529" s="186" t="s">
        <v>1956</v>
      </c>
      <c r="H529" s="185" t="s">
        <v>381</v>
      </c>
      <c r="I529" s="161" t="s">
        <v>1957</v>
      </c>
      <c r="J529" s="186"/>
      <c r="K529" s="187">
        <f t="shared" si="7"/>
        <v>45891</v>
      </c>
      <c r="L529" s="199"/>
      <c r="M529" s="85">
        <v>950</v>
      </c>
      <c r="N529" s="186"/>
      <c r="O529" s="186">
        <v>3000</v>
      </c>
      <c r="P529" s="186">
        <v>317</v>
      </c>
      <c r="Q529" s="186"/>
      <c r="R529" s="186"/>
      <c r="S529" s="186"/>
    </row>
    <row r="530" spans="1:20" x14ac:dyDescent="0.25">
      <c r="A530" s="186" t="s">
        <v>1848</v>
      </c>
      <c r="B530" s="188">
        <v>124431200</v>
      </c>
      <c r="C530" s="185" t="s">
        <v>1958</v>
      </c>
      <c r="D530" s="195">
        <v>45891</v>
      </c>
      <c r="E530" s="185" t="s">
        <v>746</v>
      </c>
      <c r="F530" s="185" t="s">
        <v>1959</v>
      </c>
      <c r="G530" s="186" t="s">
        <v>1960</v>
      </c>
      <c r="H530" s="185" t="s">
        <v>381</v>
      </c>
      <c r="I530" s="159" t="s">
        <v>1961</v>
      </c>
      <c r="J530" s="186"/>
      <c r="K530" s="187">
        <f t="shared" si="7"/>
        <v>45891</v>
      </c>
      <c r="L530" s="199"/>
      <c r="M530" s="85">
        <v>950</v>
      </c>
      <c r="N530" s="186"/>
      <c r="O530" s="186">
        <v>3000</v>
      </c>
      <c r="P530" s="186">
        <v>317</v>
      </c>
      <c r="Q530" s="186"/>
      <c r="R530" s="186"/>
      <c r="S530" s="186"/>
    </row>
    <row r="531" spans="1:20" x14ac:dyDescent="0.25">
      <c r="A531" s="186" t="s">
        <v>1848</v>
      </c>
      <c r="B531" s="188">
        <v>124431200</v>
      </c>
      <c r="C531" s="185" t="s">
        <v>1962</v>
      </c>
      <c r="D531" s="195">
        <v>45891</v>
      </c>
      <c r="E531" s="185" t="s">
        <v>746</v>
      </c>
      <c r="F531" s="185" t="s">
        <v>1963</v>
      </c>
      <c r="G531" s="186" t="s">
        <v>1964</v>
      </c>
      <c r="H531" s="185" t="s">
        <v>381</v>
      </c>
      <c r="I531" s="161" t="s">
        <v>1965</v>
      </c>
      <c r="J531" s="186"/>
      <c r="K531" s="187">
        <f t="shared" si="7"/>
        <v>45891</v>
      </c>
      <c r="L531" s="199"/>
      <c r="M531" s="85">
        <v>500</v>
      </c>
      <c r="N531" s="186"/>
      <c r="O531" s="186">
        <v>3000</v>
      </c>
      <c r="P531" s="186">
        <v>317</v>
      </c>
      <c r="Q531" s="186"/>
      <c r="R531" s="186"/>
      <c r="S531" s="186"/>
    </row>
    <row r="532" spans="1:20" ht="27" x14ac:dyDescent="0.25">
      <c r="A532" s="186" t="s">
        <v>1848</v>
      </c>
      <c r="B532" s="188">
        <v>124431200</v>
      </c>
      <c r="C532" s="185" t="s">
        <v>1966</v>
      </c>
      <c r="D532" s="195">
        <v>45891</v>
      </c>
      <c r="E532" s="185" t="s">
        <v>746</v>
      </c>
      <c r="F532" s="185" t="s">
        <v>1967</v>
      </c>
      <c r="G532" s="204" t="s">
        <v>1968</v>
      </c>
      <c r="H532" s="185" t="s">
        <v>381</v>
      </c>
      <c r="I532" s="161" t="s">
        <v>1969</v>
      </c>
      <c r="J532" s="186"/>
      <c r="K532" s="187">
        <f t="shared" si="7"/>
        <v>45891</v>
      </c>
      <c r="L532" s="199"/>
      <c r="M532" s="85">
        <v>500</v>
      </c>
      <c r="N532" s="186"/>
      <c r="O532" s="186">
        <v>3000</v>
      </c>
      <c r="P532" s="186">
        <v>317</v>
      </c>
      <c r="Q532" s="186"/>
      <c r="R532" s="186"/>
      <c r="S532" s="186"/>
    </row>
    <row r="533" spans="1:20" ht="27" x14ac:dyDescent="0.25">
      <c r="A533" s="186" t="s">
        <v>1848</v>
      </c>
      <c r="B533" s="188">
        <v>124431200</v>
      </c>
      <c r="C533" s="185" t="s">
        <v>1970</v>
      </c>
      <c r="D533" s="195">
        <v>45891</v>
      </c>
      <c r="E533" s="185" t="s">
        <v>1971</v>
      </c>
      <c r="F533" s="185" t="s">
        <v>1972</v>
      </c>
      <c r="G533" s="204" t="s">
        <v>1973</v>
      </c>
      <c r="H533" s="185" t="s">
        <v>381</v>
      </c>
      <c r="I533" s="159" t="s">
        <v>1974</v>
      </c>
      <c r="J533" s="186"/>
      <c r="K533" s="187">
        <f t="shared" si="7"/>
        <v>45891</v>
      </c>
      <c r="L533" s="199"/>
      <c r="M533" s="85">
        <v>14616</v>
      </c>
      <c r="N533" s="186"/>
      <c r="O533" s="186">
        <v>2000</v>
      </c>
      <c r="P533" s="186">
        <v>271</v>
      </c>
      <c r="Q533" s="186"/>
      <c r="R533" s="186"/>
      <c r="S533" s="186"/>
    </row>
    <row r="534" spans="1:20" ht="27" x14ac:dyDescent="0.25">
      <c r="A534" s="186" t="s">
        <v>1848</v>
      </c>
      <c r="B534" s="188">
        <v>124431200</v>
      </c>
      <c r="C534" s="185"/>
      <c r="D534" s="195">
        <v>45891</v>
      </c>
      <c r="E534" s="182" t="s">
        <v>465</v>
      </c>
      <c r="F534" s="185"/>
      <c r="G534" s="185" t="s">
        <v>646</v>
      </c>
      <c r="H534" s="196" t="s">
        <v>387</v>
      </c>
      <c r="I534" s="186"/>
      <c r="J534" s="186"/>
      <c r="K534" s="187">
        <f t="shared" si="7"/>
        <v>45891</v>
      </c>
      <c r="L534" s="199"/>
      <c r="M534" s="85">
        <v>1271.55</v>
      </c>
      <c r="N534" s="186"/>
      <c r="O534" s="186"/>
      <c r="P534" s="186"/>
      <c r="Q534" s="186"/>
      <c r="R534" s="186"/>
      <c r="S534" s="186"/>
    </row>
    <row r="535" spans="1:20" ht="27" x14ac:dyDescent="0.25">
      <c r="A535" s="186" t="s">
        <v>1848</v>
      </c>
      <c r="B535" s="188">
        <v>124431200</v>
      </c>
      <c r="C535" s="185" t="s">
        <v>1975</v>
      </c>
      <c r="D535" s="195">
        <v>45891</v>
      </c>
      <c r="E535" s="196" t="s">
        <v>1410</v>
      </c>
      <c r="F535" s="185" t="s">
        <v>1976</v>
      </c>
      <c r="G535" s="189" t="s">
        <v>1977</v>
      </c>
      <c r="H535" s="196" t="s">
        <v>381</v>
      </c>
      <c r="I535" s="161" t="s">
        <v>1978</v>
      </c>
      <c r="J535" s="186"/>
      <c r="K535" s="187">
        <f t="shared" si="7"/>
        <v>45891</v>
      </c>
      <c r="L535" s="199"/>
      <c r="M535" s="85">
        <v>5554</v>
      </c>
      <c r="N535" s="186"/>
      <c r="O535" s="186">
        <v>3000</v>
      </c>
      <c r="P535" s="186">
        <v>355</v>
      </c>
      <c r="Q535" s="186"/>
      <c r="R535" s="186"/>
      <c r="S535" s="186"/>
    </row>
    <row r="536" spans="1:20" ht="27" x14ac:dyDescent="0.25">
      <c r="A536" s="186" t="s">
        <v>1848</v>
      </c>
      <c r="B536" s="188">
        <v>124431200</v>
      </c>
      <c r="C536" s="185" t="s">
        <v>1979</v>
      </c>
      <c r="D536" s="195">
        <v>45894</v>
      </c>
      <c r="E536" s="196" t="s">
        <v>1980</v>
      </c>
      <c r="F536" s="196" t="s">
        <v>1981</v>
      </c>
      <c r="G536" s="204" t="s">
        <v>1982</v>
      </c>
      <c r="H536" s="185" t="s">
        <v>381</v>
      </c>
      <c r="I536" s="188" t="s">
        <v>1983</v>
      </c>
      <c r="J536" s="186"/>
      <c r="K536" s="187">
        <f t="shared" si="7"/>
        <v>45894</v>
      </c>
      <c r="L536" s="199"/>
      <c r="M536" s="85">
        <v>44080</v>
      </c>
      <c r="N536" s="186"/>
      <c r="O536" s="186">
        <v>4000</v>
      </c>
      <c r="P536" s="186">
        <v>441</v>
      </c>
      <c r="Q536" s="186"/>
      <c r="R536" s="186"/>
      <c r="S536" s="186"/>
    </row>
    <row r="537" spans="1:20" ht="27" x14ac:dyDescent="0.25">
      <c r="A537" s="186" t="s">
        <v>1848</v>
      </c>
      <c r="B537" s="188">
        <v>124431200</v>
      </c>
      <c r="C537" s="185" t="s">
        <v>1984</v>
      </c>
      <c r="D537" s="195">
        <v>45897</v>
      </c>
      <c r="E537" s="182" t="s">
        <v>465</v>
      </c>
      <c r="F537" s="185"/>
      <c r="G537" s="204" t="s">
        <v>1985</v>
      </c>
      <c r="H537" s="196" t="s">
        <v>374</v>
      </c>
      <c r="I537" s="161"/>
      <c r="J537" s="186"/>
      <c r="K537" s="187">
        <f t="shared" si="7"/>
        <v>45897</v>
      </c>
      <c r="L537" s="199">
        <v>416666.66</v>
      </c>
      <c r="M537" s="85"/>
      <c r="N537" s="186"/>
      <c r="O537" s="186"/>
      <c r="P537" s="186"/>
      <c r="Q537" s="186"/>
      <c r="R537" s="186"/>
      <c r="S537" s="186"/>
    </row>
    <row r="538" spans="1:20" ht="27" x14ac:dyDescent="0.25">
      <c r="A538" s="186" t="s">
        <v>1848</v>
      </c>
      <c r="B538" s="188">
        <v>124431200</v>
      </c>
      <c r="C538" s="185"/>
      <c r="D538" s="195">
        <v>45898</v>
      </c>
      <c r="E538" s="182" t="s">
        <v>465</v>
      </c>
      <c r="F538" s="185"/>
      <c r="G538" s="196" t="s">
        <v>1986</v>
      </c>
      <c r="H538" s="185" t="s">
        <v>379</v>
      </c>
      <c r="I538" s="186"/>
      <c r="J538" s="186"/>
      <c r="K538" s="187">
        <f t="shared" si="7"/>
        <v>45898</v>
      </c>
      <c r="L538" s="199">
        <v>80491.100000000006</v>
      </c>
      <c r="M538" s="85"/>
      <c r="N538" s="186"/>
      <c r="O538" s="186"/>
      <c r="P538" s="186"/>
      <c r="Q538" s="186"/>
      <c r="R538" s="186"/>
      <c r="S538" s="186"/>
    </row>
    <row r="539" spans="1:20" ht="27" x14ac:dyDescent="0.25">
      <c r="A539" s="206" t="s">
        <v>1848</v>
      </c>
      <c r="B539" s="188">
        <v>124431200</v>
      </c>
      <c r="C539" s="196" t="s">
        <v>1987</v>
      </c>
      <c r="D539" s="195">
        <v>45898</v>
      </c>
      <c r="E539" s="196" t="s">
        <v>1988</v>
      </c>
      <c r="F539" s="196" t="s">
        <v>1989</v>
      </c>
      <c r="G539" s="204" t="s">
        <v>1990</v>
      </c>
      <c r="H539" s="185" t="s">
        <v>381</v>
      </c>
      <c r="I539" s="161" t="s">
        <v>1991</v>
      </c>
      <c r="J539" s="186"/>
      <c r="K539" s="187">
        <f t="shared" si="7"/>
        <v>45898</v>
      </c>
      <c r="L539" s="199"/>
      <c r="M539" s="85">
        <v>1800</v>
      </c>
      <c r="N539" s="186"/>
      <c r="O539" s="186">
        <v>2000</v>
      </c>
      <c r="P539" s="186">
        <v>261</v>
      </c>
      <c r="Q539" s="186"/>
      <c r="R539" s="186"/>
      <c r="S539" s="186"/>
    </row>
    <row r="540" spans="1:20" ht="27" x14ac:dyDescent="0.25">
      <c r="A540" s="186" t="s">
        <v>1848</v>
      </c>
      <c r="B540" s="188">
        <v>124431200</v>
      </c>
      <c r="C540" s="185" t="s">
        <v>1992</v>
      </c>
      <c r="D540" s="195">
        <v>45898</v>
      </c>
      <c r="E540" s="182" t="s">
        <v>465</v>
      </c>
      <c r="F540" s="185" t="s">
        <v>1993</v>
      </c>
      <c r="G540" s="204" t="s">
        <v>1994</v>
      </c>
      <c r="H540" s="185" t="s">
        <v>382</v>
      </c>
      <c r="I540" s="186"/>
      <c r="J540" s="186"/>
      <c r="K540" s="187">
        <f t="shared" ref="K540:K607" si="8">+D540</f>
        <v>45898</v>
      </c>
      <c r="L540" s="199"/>
      <c r="M540" s="85">
        <v>122851.31</v>
      </c>
      <c r="N540" s="186"/>
      <c r="O540" s="186">
        <v>1000</v>
      </c>
      <c r="P540" s="186">
        <v>113</v>
      </c>
      <c r="Q540" s="186"/>
      <c r="R540" s="186"/>
      <c r="S540" s="186"/>
    </row>
    <row r="541" spans="1:20" ht="27" x14ac:dyDescent="0.25">
      <c r="A541" s="186" t="s">
        <v>1848</v>
      </c>
      <c r="B541" s="188">
        <v>124431200</v>
      </c>
      <c r="C541" s="185" t="s">
        <v>1992</v>
      </c>
      <c r="D541" s="195">
        <v>45898</v>
      </c>
      <c r="E541" s="182" t="s">
        <v>465</v>
      </c>
      <c r="F541" s="185" t="s">
        <v>1993</v>
      </c>
      <c r="G541" s="204" t="s">
        <v>1994</v>
      </c>
      <c r="H541" s="185" t="s">
        <v>382</v>
      </c>
      <c r="I541" s="186"/>
      <c r="J541" s="186"/>
      <c r="K541" s="187">
        <f t="shared" si="8"/>
        <v>45898</v>
      </c>
      <c r="L541" s="199"/>
      <c r="M541" s="85">
        <v>3897</v>
      </c>
      <c r="N541" s="186"/>
      <c r="O541" s="186">
        <v>1000</v>
      </c>
      <c r="P541" s="186">
        <v>113</v>
      </c>
      <c r="Q541" s="186"/>
      <c r="R541" s="186"/>
      <c r="S541" s="186"/>
    </row>
    <row r="542" spans="1:20" ht="27" x14ac:dyDescent="0.25">
      <c r="A542" s="186" t="s">
        <v>1848</v>
      </c>
      <c r="B542" s="188">
        <v>124431200</v>
      </c>
      <c r="C542" s="185" t="s">
        <v>1992</v>
      </c>
      <c r="D542" s="195">
        <v>45898</v>
      </c>
      <c r="E542" s="182" t="s">
        <v>465</v>
      </c>
      <c r="F542" s="185" t="s">
        <v>1993</v>
      </c>
      <c r="G542" s="204" t="s">
        <v>1994</v>
      </c>
      <c r="H542" s="185" t="s">
        <v>382</v>
      </c>
      <c r="I542" s="186"/>
      <c r="J542" s="186"/>
      <c r="K542" s="187">
        <f t="shared" si="8"/>
        <v>45898</v>
      </c>
      <c r="L542" s="199"/>
      <c r="M542" s="85">
        <v>5721.75</v>
      </c>
      <c r="N542" s="186"/>
      <c r="O542" s="186">
        <v>1000</v>
      </c>
      <c r="P542" s="186">
        <v>113</v>
      </c>
      <c r="Q542" s="186"/>
      <c r="R542" s="186"/>
      <c r="S542" s="186"/>
    </row>
    <row r="543" spans="1:20" ht="27" x14ac:dyDescent="0.25">
      <c r="A543" s="186" t="s">
        <v>1848</v>
      </c>
      <c r="B543" s="188">
        <v>124431200</v>
      </c>
      <c r="C543" s="185" t="s">
        <v>1992</v>
      </c>
      <c r="D543" s="195">
        <v>45898</v>
      </c>
      <c r="E543" s="182" t="s">
        <v>465</v>
      </c>
      <c r="F543" s="185" t="s">
        <v>1993</v>
      </c>
      <c r="G543" s="204" t="s">
        <v>1994</v>
      </c>
      <c r="H543" s="185" t="s">
        <v>382</v>
      </c>
      <c r="I543" s="186"/>
      <c r="J543" s="186"/>
      <c r="K543" s="187">
        <f t="shared" si="8"/>
        <v>45898</v>
      </c>
      <c r="L543" s="199"/>
      <c r="M543" s="85">
        <v>3677.5</v>
      </c>
      <c r="N543" s="186"/>
      <c r="O543" s="186">
        <v>1000</v>
      </c>
      <c r="P543" s="186">
        <v>113</v>
      </c>
      <c r="Q543" s="186"/>
      <c r="R543" s="186"/>
      <c r="S543" s="186"/>
      <c r="T543" s="261">
        <f>SUBTOTAL(9,M540:M543)</f>
        <v>136147.56</v>
      </c>
    </row>
    <row r="544" spans="1:20" ht="27" x14ac:dyDescent="0.25">
      <c r="A544" s="186" t="s">
        <v>1848</v>
      </c>
      <c r="B544" s="188">
        <v>124431200</v>
      </c>
      <c r="C544" s="185" t="s">
        <v>1995</v>
      </c>
      <c r="D544" s="195">
        <v>45898</v>
      </c>
      <c r="E544" s="196" t="s">
        <v>1988</v>
      </c>
      <c r="F544" s="185" t="s">
        <v>1996</v>
      </c>
      <c r="G544" s="204" t="s">
        <v>1997</v>
      </c>
      <c r="H544" s="196" t="s">
        <v>381</v>
      </c>
      <c r="I544" s="160" t="s">
        <v>2176</v>
      </c>
      <c r="J544" s="186"/>
      <c r="K544" s="187">
        <f t="shared" si="8"/>
        <v>45898</v>
      </c>
      <c r="L544" s="199"/>
      <c r="M544" s="85">
        <v>300</v>
      </c>
      <c r="N544" s="186"/>
      <c r="O544" s="186">
        <v>2000</v>
      </c>
      <c r="P544" s="186">
        <v>261</v>
      </c>
      <c r="Q544" s="186"/>
      <c r="R544" s="186"/>
      <c r="S544" s="186"/>
    </row>
    <row r="545" spans="1:19" ht="27" x14ac:dyDescent="0.25">
      <c r="A545" s="186" t="s">
        <v>1848</v>
      </c>
      <c r="B545" s="188">
        <v>124431200</v>
      </c>
      <c r="C545" s="185" t="s">
        <v>1998</v>
      </c>
      <c r="D545" s="195">
        <v>45898</v>
      </c>
      <c r="E545" s="182" t="s">
        <v>465</v>
      </c>
      <c r="F545" s="185" t="s">
        <v>1999</v>
      </c>
      <c r="G545" s="196" t="s">
        <v>2000</v>
      </c>
      <c r="H545" s="185" t="s">
        <v>374</v>
      </c>
      <c r="I545" s="159"/>
      <c r="J545" s="186"/>
      <c r="K545" s="187">
        <f t="shared" si="8"/>
        <v>45898</v>
      </c>
      <c r="L545" s="85">
        <v>2467</v>
      </c>
      <c r="M545" s="85"/>
      <c r="N545" s="186"/>
      <c r="O545" s="186"/>
      <c r="P545" s="186"/>
      <c r="Q545" s="186"/>
      <c r="R545" s="186"/>
      <c r="S545" s="186"/>
    </row>
    <row r="546" spans="1:19" ht="27" x14ac:dyDescent="0.25">
      <c r="A546" s="186" t="s">
        <v>1848</v>
      </c>
      <c r="B546" s="188">
        <v>124431200</v>
      </c>
      <c r="C546" s="185" t="s">
        <v>2001</v>
      </c>
      <c r="D546" s="195">
        <v>45898</v>
      </c>
      <c r="E546" s="182" t="s">
        <v>465</v>
      </c>
      <c r="F546" s="185" t="s">
        <v>2002</v>
      </c>
      <c r="G546" s="196" t="s">
        <v>2003</v>
      </c>
      <c r="H546" s="185" t="s">
        <v>374</v>
      </c>
      <c r="I546" s="159"/>
      <c r="J546" s="186"/>
      <c r="K546" s="187">
        <f t="shared" si="8"/>
        <v>45898</v>
      </c>
      <c r="L546" s="85">
        <v>2464</v>
      </c>
      <c r="M546" s="85"/>
      <c r="N546" s="186"/>
      <c r="O546" s="186"/>
      <c r="P546" s="186"/>
      <c r="Q546" s="186"/>
      <c r="R546" s="186"/>
      <c r="S546" s="186"/>
    </row>
    <row r="547" spans="1:19" ht="27" x14ac:dyDescent="0.25">
      <c r="A547" s="213" t="s">
        <v>1848</v>
      </c>
      <c r="B547" s="214">
        <v>122273497</v>
      </c>
      <c r="C547" s="215" t="s">
        <v>2004</v>
      </c>
      <c r="D547" s="226">
        <v>45870</v>
      </c>
      <c r="E547" s="217" t="s">
        <v>465</v>
      </c>
      <c r="F547" s="215"/>
      <c r="G547" s="218" t="s">
        <v>1845</v>
      </c>
      <c r="H547" s="215" t="s">
        <v>425</v>
      </c>
      <c r="I547" s="219"/>
      <c r="J547" s="213"/>
      <c r="K547" s="216">
        <f t="shared" si="8"/>
        <v>45870</v>
      </c>
      <c r="L547" s="221">
        <v>0.68</v>
      </c>
      <c r="M547" s="221"/>
      <c r="N547" s="213"/>
      <c r="O547" s="213"/>
      <c r="P547" s="213"/>
      <c r="Q547" s="213"/>
      <c r="R547" s="213"/>
      <c r="S547" s="213"/>
    </row>
    <row r="548" spans="1:19" ht="27" x14ac:dyDescent="0.25">
      <c r="A548" s="186" t="s">
        <v>1848</v>
      </c>
      <c r="B548" s="188">
        <v>122273497</v>
      </c>
      <c r="C548" s="185" t="s">
        <v>2005</v>
      </c>
      <c r="D548" s="195">
        <v>45873</v>
      </c>
      <c r="E548" s="182" t="s">
        <v>465</v>
      </c>
      <c r="F548" s="183"/>
      <c r="G548" s="182" t="s">
        <v>2006</v>
      </c>
      <c r="H548" s="183" t="s">
        <v>388</v>
      </c>
      <c r="I548" s="159"/>
      <c r="J548" s="186"/>
      <c r="K548" s="187">
        <f t="shared" si="8"/>
        <v>45873</v>
      </c>
      <c r="L548" s="85"/>
      <c r="M548" s="85">
        <v>266.75</v>
      </c>
      <c r="N548" s="186"/>
      <c r="O548" s="186"/>
      <c r="P548" s="186"/>
      <c r="Q548" s="186"/>
      <c r="R548" s="186"/>
      <c r="S548" s="186"/>
    </row>
    <row r="549" spans="1:19" ht="27" x14ac:dyDescent="0.25">
      <c r="A549" s="186" t="s">
        <v>1848</v>
      </c>
      <c r="B549" s="188">
        <v>122273497</v>
      </c>
      <c r="C549" s="185" t="s">
        <v>2005</v>
      </c>
      <c r="D549" s="195">
        <v>45873</v>
      </c>
      <c r="E549" s="182" t="s">
        <v>465</v>
      </c>
      <c r="F549" s="183"/>
      <c r="G549" s="182" t="s">
        <v>2006</v>
      </c>
      <c r="H549" s="183" t="s">
        <v>388</v>
      </c>
      <c r="I549" s="159"/>
      <c r="J549" s="186"/>
      <c r="K549" s="187">
        <f t="shared" si="8"/>
        <v>45873</v>
      </c>
      <c r="L549" s="85"/>
      <c r="M549" s="85">
        <v>42.68</v>
      </c>
      <c r="N549" s="186"/>
      <c r="O549" s="186"/>
      <c r="P549" s="186"/>
      <c r="Q549" s="186"/>
      <c r="R549" s="186"/>
      <c r="S549" s="186"/>
    </row>
    <row r="550" spans="1:19" ht="27" x14ac:dyDescent="0.25">
      <c r="A550" s="186" t="s">
        <v>1848</v>
      </c>
      <c r="B550" s="188">
        <v>122273497</v>
      </c>
      <c r="C550" s="185" t="s">
        <v>2005</v>
      </c>
      <c r="D550" s="195">
        <v>45873</v>
      </c>
      <c r="E550" s="182" t="s">
        <v>465</v>
      </c>
      <c r="F550" s="183"/>
      <c r="G550" s="182" t="s">
        <v>2006</v>
      </c>
      <c r="H550" s="183" t="s">
        <v>388</v>
      </c>
      <c r="I550" s="159"/>
      <c r="J550" s="186"/>
      <c r="K550" s="187">
        <f t="shared" si="8"/>
        <v>45873</v>
      </c>
      <c r="L550" s="85"/>
      <c r="M550" s="85">
        <v>830</v>
      </c>
      <c r="N550" s="186"/>
      <c r="O550" s="186"/>
      <c r="P550" s="186"/>
      <c r="Q550" s="186"/>
      <c r="R550" s="186"/>
      <c r="S550" s="186"/>
    </row>
    <row r="551" spans="1:19" ht="27" x14ac:dyDescent="0.25">
      <c r="A551" s="186" t="s">
        <v>1848</v>
      </c>
      <c r="B551" s="188">
        <v>122273497</v>
      </c>
      <c r="C551" s="185" t="s">
        <v>2005</v>
      </c>
      <c r="D551" s="195">
        <v>45873</v>
      </c>
      <c r="E551" s="182" t="s">
        <v>465</v>
      </c>
      <c r="F551" s="183"/>
      <c r="G551" s="182" t="s">
        <v>2006</v>
      </c>
      <c r="H551" s="183" t="s">
        <v>388</v>
      </c>
      <c r="I551" s="159"/>
      <c r="J551" s="186"/>
      <c r="K551" s="187">
        <f t="shared" si="8"/>
        <v>45873</v>
      </c>
      <c r="L551" s="85"/>
      <c r="M551" s="85">
        <v>132.80000000000001</v>
      </c>
      <c r="N551" s="186"/>
      <c r="O551" s="186"/>
      <c r="P551" s="186"/>
      <c r="Q551" s="186"/>
      <c r="R551" s="186"/>
      <c r="S551" s="186"/>
    </row>
    <row r="552" spans="1:19" ht="27" x14ac:dyDescent="0.25">
      <c r="A552" s="186" t="s">
        <v>1848</v>
      </c>
      <c r="B552" s="188">
        <v>122273497</v>
      </c>
      <c r="C552" s="185"/>
      <c r="D552" s="195">
        <v>45891</v>
      </c>
      <c r="E552" s="182" t="s">
        <v>465</v>
      </c>
      <c r="F552" s="185"/>
      <c r="G552" s="196" t="s">
        <v>646</v>
      </c>
      <c r="H552" s="185" t="s">
        <v>376</v>
      </c>
      <c r="I552" s="159"/>
      <c r="J552" s="186"/>
      <c r="K552" s="187">
        <f t="shared" si="8"/>
        <v>45891</v>
      </c>
      <c r="L552" s="165">
        <v>1271.55</v>
      </c>
      <c r="M552" s="85"/>
      <c r="N552" s="235">
        <v>124431200</v>
      </c>
      <c r="O552" s="186"/>
      <c r="P552" s="186"/>
      <c r="Q552" s="186"/>
      <c r="R552" s="186"/>
      <c r="S552" s="186"/>
    </row>
    <row r="553" spans="1:19" ht="27" x14ac:dyDescent="0.25">
      <c r="A553" s="186" t="s">
        <v>1848</v>
      </c>
      <c r="B553" s="188">
        <v>122273497</v>
      </c>
      <c r="C553" s="185"/>
      <c r="D553" s="195">
        <v>45898</v>
      </c>
      <c r="E553" s="182" t="s">
        <v>465</v>
      </c>
      <c r="F553" s="185"/>
      <c r="G553" s="196" t="s">
        <v>646</v>
      </c>
      <c r="H553" s="183" t="s">
        <v>384</v>
      </c>
      <c r="I553" s="159"/>
      <c r="J553" s="186"/>
      <c r="K553" s="187">
        <f t="shared" si="8"/>
        <v>45898</v>
      </c>
      <c r="L553" s="85"/>
      <c r="M553" s="85">
        <v>80491.100000000006</v>
      </c>
      <c r="N553" s="235">
        <v>124431200</v>
      </c>
      <c r="O553" s="186"/>
      <c r="P553" s="186"/>
      <c r="Q553" s="186"/>
      <c r="R553" s="186"/>
      <c r="S553" s="186"/>
    </row>
    <row r="554" spans="1:19" ht="27" x14ac:dyDescent="0.25">
      <c r="A554" s="227" t="s">
        <v>2007</v>
      </c>
      <c r="B554" s="200">
        <v>122273497</v>
      </c>
      <c r="C554" s="190"/>
      <c r="D554" s="202">
        <v>45901</v>
      </c>
      <c r="E554" s="201" t="s">
        <v>465</v>
      </c>
      <c r="F554" s="190"/>
      <c r="G554" s="200" t="s">
        <v>1845</v>
      </c>
      <c r="H554" s="190" t="s">
        <v>425</v>
      </c>
      <c r="I554" s="228"/>
      <c r="J554" s="191"/>
      <c r="K554" s="192">
        <f t="shared" si="8"/>
        <v>45901</v>
      </c>
      <c r="L554" s="173">
        <v>0.62</v>
      </c>
      <c r="M554" s="173"/>
      <c r="N554" s="191"/>
      <c r="O554" s="191"/>
      <c r="P554" s="191"/>
      <c r="Q554" s="191"/>
      <c r="R554" s="191"/>
      <c r="S554" s="191"/>
    </row>
    <row r="555" spans="1:19" ht="27" x14ac:dyDescent="0.25">
      <c r="A555" s="229" t="s">
        <v>2007</v>
      </c>
      <c r="B555" s="188">
        <v>122273497</v>
      </c>
      <c r="C555" s="183"/>
      <c r="D555" s="193">
        <v>45923</v>
      </c>
      <c r="E555" s="182" t="s">
        <v>465</v>
      </c>
      <c r="F555" s="183"/>
      <c r="G555" s="188" t="s">
        <v>646</v>
      </c>
      <c r="H555" s="183" t="s">
        <v>387</v>
      </c>
      <c r="I555" s="208"/>
      <c r="J555" s="181"/>
      <c r="K555" s="184">
        <f t="shared" si="8"/>
        <v>45923</v>
      </c>
      <c r="L555" s="108"/>
      <c r="M555" s="108">
        <v>0.62</v>
      </c>
      <c r="N555" s="181"/>
      <c r="O555" s="181"/>
      <c r="P555" s="181"/>
      <c r="Q555" s="181"/>
      <c r="R555" s="181"/>
      <c r="S555" s="181"/>
    </row>
    <row r="556" spans="1:19" ht="27" x14ac:dyDescent="0.25">
      <c r="A556" s="229" t="s">
        <v>2007</v>
      </c>
      <c r="B556" s="188">
        <v>124431200</v>
      </c>
      <c r="C556" s="188" t="s">
        <v>2008</v>
      </c>
      <c r="D556" s="193">
        <v>45901</v>
      </c>
      <c r="E556" s="182" t="s">
        <v>465</v>
      </c>
      <c r="F556" s="183"/>
      <c r="G556" s="183" t="s">
        <v>2009</v>
      </c>
      <c r="H556" s="183" t="s">
        <v>425</v>
      </c>
      <c r="I556" s="181"/>
      <c r="J556" s="181"/>
      <c r="K556" s="184">
        <f t="shared" si="8"/>
        <v>45901</v>
      </c>
      <c r="L556" s="198">
        <v>4.03</v>
      </c>
      <c r="M556" s="108"/>
      <c r="N556" s="181"/>
      <c r="O556" s="181"/>
      <c r="P556" s="181"/>
      <c r="Q556" s="181"/>
      <c r="R556" s="181"/>
      <c r="S556" s="181"/>
    </row>
    <row r="557" spans="1:19" ht="27" x14ac:dyDescent="0.25">
      <c r="A557" s="230" t="s">
        <v>2007</v>
      </c>
      <c r="B557" s="188">
        <v>124431200</v>
      </c>
      <c r="C557" s="185"/>
      <c r="D557" s="195">
        <v>45901</v>
      </c>
      <c r="E557" s="182" t="s">
        <v>465</v>
      </c>
      <c r="F557" s="185"/>
      <c r="G557" s="196" t="s">
        <v>2010</v>
      </c>
      <c r="H557" s="185" t="s">
        <v>374</v>
      </c>
      <c r="I557" s="186"/>
      <c r="J557" s="186"/>
      <c r="K557" s="187">
        <f t="shared" si="8"/>
        <v>45901</v>
      </c>
      <c r="L557" s="199">
        <v>100</v>
      </c>
      <c r="M557" s="85"/>
      <c r="N557" s="186"/>
      <c r="O557" s="186"/>
      <c r="P557" s="186"/>
      <c r="Q557" s="186"/>
      <c r="R557" s="186"/>
      <c r="S557" s="186"/>
    </row>
    <row r="558" spans="1:19" ht="27" x14ac:dyDescent="0.25">
      <c r="A558" s="230" t="s">
        <v>2007</v>
      </c>
      <c r="B558" s="188">
        <v>124431200</v>
      </c>
      <c r="C558" s="196" t="s">
        <v>2011</v>
      </c>
      <c r="D558" s="195">
        <v>45901</v>
      </c>
      <c r="E558" s="182" t="s">
        <v>465</v>
      </c>
      <c r="F558" s="196" t="s">
        <v>2012</v>
      </c>
      <c r="G558" s="204" t="s">
        <v>1471</v>
      </c>
      <c r="H558" s="196" t="s">
        <v>401</v>
      </c>
      <c r="I558" s="231" t="s">
        <v>2013</v>
      </c>
      <c r="J558" s="186"/>
      <c r="K558" s="187">
        <f t="shared" si="8"/>
        <v>45901</v>
      </c>
      <c r="L558" s="199"/>
      <c r="M558" s="85">
        <v>420</v>
      </c>
      <c r="N558" s="186"/>
      <c r="O558" s="186"/>
      <c r="P558" s="186"/>
      <c r="Q558" s="186"/>
      <c r="R558" s="186"/>
      <c r="S558" s="186"/>
    </row>
    <row r="559" spans="1:19" ht="27" x14ac:dyDescent="0.25">
      <c r="A559" s="230" t="s">
        <v>2007</v>
      </c>
      <c r="B559" s="188">
        <v>124431200</v>
      </c>
      <c r="C559" s="185" t="s">
        <v>2014</v>
      </c>
      <c r="D559" s="195">
        <v>45902</v>
      </c>
      <c r="E559" s="196" t="s">
        <v>558</v>
      </c>
      <c r="F559" s="185" t="s">
        <v>2015</v>
      </c>
      <c r="G559" s="204" t="s">
        <v>2016</v>
      </c>
      <c r="H559" s="196" t="s">
        <v>381</v>
      </c>
      <c r="I559" s="232" t="s">
        <v>2017</v>
      </c>
      <c r="J559" s="186"/>
      <c r="K559" s="187">
        <f t="shared" si="8"/>
        <v>45902</v>
      </c>
      <c r="L559" s="199"/>
      <c r="M559" s="85">
        <v>369.94</v>
      </c>
      <c r="N559" s="186"/>
      <c r="O559" s="186">
        <v>4000</v>
      </c>
      <c r="P559" s="186">
        <v>441</v>
      </c>
      <c r="Q559" s="186"/>
      <c r="R559" s="186"/>
      <c r="S559" s="186"/>
    </row>
    <row r="560" spans="1:19" ht="27" x14ac:dyDescent="0.25">
      <c r="A560" s="230" t="s">
        <v>2007</v>
      </c>
      <c r="B560" s="188">
        <v>124431200</v>
      </c>
      <c r="C560" s="185" t="s">
        <v>2018</v>
      </c>
      <c r="D560" s="195">
        <v>45903</v>
      </c>
      <c r="E560" s="196" t="s">
        <v>648</v>
      </c>
      <c r="F560" s="185" t="s">
        <v>2019</v>
      </c>
      <c r="G560" s="189" t="s">
        <v>2020</v>
      </c>
      <c r="H560" s="196" t="s">
        <v>381</v>
      </c>
      <c r="I560" s="231" t="s">
        <v>2021</v>
      </c>
      <c r="J560" s="186"/>
      <c r="K560" s="187">
        <f t="shared" si="8"/>
        <v>45903</v>
      </c>
      <c r="L560" s="199"/>
      <c r="M560" s="85">
        <v>1038</v>
      </c>
      <c r="N560" s="186"/>
      <c r="O560" s="186">
        <v>4000</v>
      </c>
      <c r="P560" s="186">
        <v>441</v>
      </c>
      <c r="Q560" s="186"/>
      <c r="R560" s="186"/>
      <c r="S560" s="186"/>
    </row>
    <row r="561" spans="1:20" ht="27" x14ac:dyDescent="0.25">
      <c r="A561" s="230" t="s">
        <v>2007</v>
      </c>
      <c r="B561" s="188">
        <v>124431200</v>
      </c>
      <c r="C561" s="185" t="s">
        <v>2022</v>
      </c>
      <c r="D561" s="195">
        <v>45903</v>
      </c>
      <c r="E561" s="185" t="s">
        <v>1971</v>
      </c>
      <c r="F561" s="185" t="s">
        <v>2023</v>
      </c>
      <c r="G561" s="204" t="s">
        <v>2024</v>
      </c>
      <c r="H561" s="196" t="s">
        <v>381</v>
      </c>
      <c r="I561" s="164" t="s">
        <v>2025</v>
      </c>
      <c r="J561" s="186"/>
      <c r="K561" s="187">
        <f t="shared" si="8"/>
        <v>45903</v>
      </c>
      <c r="L561" s="199"/>
      <c r="M561" s="85">
        <v>28257.599999999999</v>
      </c>
      <c r="N561" s="186"/>
      <c r="O561" s="186">
        <v>2000</v>
      </c>
      <c r="P561" s="186">
        <v>271</v>
      </c>
      <c r="Q561" s="186"/>
      <c r="R561" s="186"/>
      <c r="S561" s="186"/>
    </row>
    <row r="562" spans="1:20" ht="27" x14ac:dyDescent="0.25">
      <c r="A562" s="230" t="s">
        <v>2007</v>
      </c>
      <c r="B562" s="188">
        <v>124431200</v>
      </c>
      <c r="C562" s="185" t="s">
        <v>2026</v>
      </c>
      <c r="D562" s="195">
        <v>45908</v>
      </c>
      <c r="E562" s="196" t="s">
        <v>2027</v>
      </c>
      <c r="F562" s="185" t="s">
        <v>2028</v>
      </c>
      <c r="G562" s="204" t="s">
        <v>2029</v>
      </c>
      <c r="H562" s="185" t="s">
        <v>381</v>
      </c>
      <c r="I562" s="231" t="s">
        <v>2030</v>
      </c>
      <c r="J562" s="186"/>
      <c r="K562" s="187">
        <f t="shared" si="8"/>
        <v>45908</v>
      </c>
      <c r="L562" s="199"/>
      <c r="M562" s="85">
        <v>2944.78</v>
      </c>
      <c r="N562" s="186"/>
      <c r="O562" s="186">
        <v>3000</v>
      </c>
      <c r="P562" s="186">
        <v>323</v>
      </c>
      <c r="Q562" s="186"/>
      <c r="R562" s="186"/>
      <c r="S562" s="186"/>
    </row>
    <row r="563" spans="1:20" ht="40.5" x14ac:dyDescent="0.25">
      <c r="A563" s="230" t="s">
        <v>2007</v>
      </c>
      <c r="B563" s="188">
        <v>124431200</v>
      </c>
      <c r="C563" s="196" t="s">
        <v>2031</v>
      </c>
      <c r="D563" s="195">
        <v>45909</v>
      </c>
      <c r="E563" s="196" t="s">
        <v>558</v>
      </c>
      <c r="F563" s="185" t="s">
        <v>2032</v>
      </c>
      <c r="G563" s="189" t="s">
        <v>2033</v>
      </c>
      <c r="H563" s="185" t="s">
        <v>381</v>
      </c>
      <c r="I563" s="164" t="s">
        <v>2034</v>
      </c>
      <c r="J563" s="186"/>
      <c r="K563" s="187">
        <f t="shared" si="8"/>
        <v>45909</v>
      </c>
      <c r="L563" s="199"/>
      <c r="M563" s="85">
        <v>1887.13</v>
      </c>
      <c r="N563" s="186"/>
      <c r="O563" s="186">
        <v>3000</v>
      </c>
      <c r="P563" s="186">
        <v>382</v>
      </c>
      <c r="Q563" s="186"/>
      <c r="R563" s="186"/>
      <c r="S563" s="186"/>
    </row>
    <row r="564" spans="1:20" x14ac:dyDescent="0.25">
      <c r="A564" s="230" t="s">
        <v>2007</v>
      </c>
      <c r="B564" s="188">
        <v>124431200</v>
      </c>
      <c r="C564" s="185" t="s">
        <v>2035</v>
      </c>
      <c r="D564" s="195">
        <v>45910</v>
      </c>
      <c r="E564" s="185" t="s">
        <v>915</v>
      </c>
      <c r="F564" s="185" t="s">
        <v>2036</v>
      </c>
      <c r="G564" s="186" t="s">
        <v>1312</v>
      </c>
      <c r="H564" s="185" t="s">
        <v>381</v>
      </c>
      <c r="I564" s="160" t="s">
        <v>2037</v>
      </c>
      <c r="J564" s="186"/>
      <c r="K564" s="187">
        <f t="shared" si="8"/>
        <v>45910</v>
      </c>
      <c r="L564" s="199"/>
      <c r="M564" s="85">
        <v>8088.44</v>
      </c>
      <c r="N564" s="186"/>
      <c r="O564" s="186">
        <v>2000</v>
      </c>
      <c r="P564" s="186">
        <v>211</v>
      </c>
      <c r="Q564" s="186"/>
      <c r="R564" s="186"/>
      <c r="S564" s="186"/>
    </row>
    <row r="565" spans="1:20" ht="40.5" x14ac:dyDescent="0.25">
      <c r="A565" s="233" t="s">
        <v>2007</v>
      </c>
      <c r="B565" s="188">
        <v>124431200</v>
      </c>
      <c r="C565" s="196" t="s">
        <v>2038</v>
      </c>
      <c r="D565" s="195">
        <v>45911</v>
      </c>
      <c r="E565" s="196" t="s">
        <v>558</v>
      </c>
      <c r="F565" s="196" t="s">
        <v>2039</v>
      </c>
      <c r="G565" s="204" t="s">
        <v>2040</v>
      </c>
      <c r="H565" s="196" t="s">
        <v>381</v>
      </c>
      <c r="I565" s="164" t="s">
        <v>2041</v>
      </c>
      <c r="J565" s="186"/>
      <c r="K565" s="195">
        <f t="shared" si="8"/>
        <v>45911</v>
      </c>
      <c r="L565" s="199"/>
      <c r="M565" s="85">
        <v>1000.08</v>
      </c>
      <c r="N565" s="186"/>
      <c r="O565" s="186">
        <v>3000</v>
      </c>
      <c r="P565" s="186">
        <v>382</v>
      </c>
      <c r="Q565" s="186"/>
      <c r="R565" s="186"/>
      <c r="S565" s="186"/>
    </row>
    <row r="566" spans="1:20" x14ac:dyDescent="0.25">
      <c r="A566" s="230" t="s">
        <v>2007</v>
      </c>
      <c r="B566" s="188">
        <v>124431200</v>
      </c>
      <c r="C566" s="185" t="s">
        <v>2042</v>
      </c>
      <c r="D566" s="195">
        <v>45911</v>
      </c>
      <c r="E566" s="185" t="s">
        <v>742</v>
      </c>
      <c r="F566" s="185" t="s">
        <v>2043</v>
      </c>
      <c r="G566" s="186" t="s">
        <v>2044</v>
      </c>
      <c r="H566" s="185" t="s">
        <v>407</v>
      </c>
      <c r="I566" s="196"/>
      <c r="J566" s="186"/>
      <c r="K566" s="187">
        <f t="shared" si="8"/>
        <v>45911</v>
      </c>
      <c r="L566" s="199"/>
      <c r="M566" s="85">
        <v>15088</v>
      </c>
      <c r="N566" s="186"/>
      <c r="O566" s="186">
        <v>3000</v>
      </c>
      <c r="P566" s="186">
        <v>398</v>
      </c>
      <c r="Q566" s="186"/>
      <c r="R566" s="186"/>
      <c r="S566" s="186"/>
    </row>
    <row r="567" spans="1:20" x14ac:dyDescent="0.25">
      <c r="A567" s="230" t="s">
        <v>2007</v>
      </c>
      <c r="B567" s="188">
        <v>124431200</v>
      </c>
      <c r="C567" s="185" t="s">
        <v>2045</v>
      </c>
      <c r="D567" s="195">
        <v>45911</v>
      </c>
      <c r="E567" s="185" t="s">
        <v>501</v>
      </c>
      <c r="F567" s="185" t="s">
        <v>2046</v>
      </c>
      <c r="G567" s="185" t="s">
        <v>2047</v>
      </c>
      <c r="H567" s="185" t="s">
        <v>422</v>
      </c>
      <c r="I567" s="164" t="s">
        <v>2048</v>
      </c>
      <c r="J567" s="186"/>
      <c r="K567" s="187">
        <f t="shared" si="8"/>
        <v>45911</v>
      </c>
      <c r="L567" s="199"/>
      <c r="M567" s="85">
        <v>8661</v>
      </c>
      <c r="N567" s="186"/>
      <c r="O567" s="186">
        <v>3000</v>
      </c>
      <c r="P567" s="186">
        <v>398</v>
      </c>
      <c r="Q567" s="186"/>
      <c r="R567" s="186"/>
      <c r="S567" s="186"/>
    </row>
    <row r="568" spans="1:20" x14ac:dyDescent="0.25">
      <c r="A568" s="230" t="s">
        <v>2007</v>
      </c>
      <c r="B568" s="188">
        <v>124431200</v>
      </c>
      <c r="C568" s="185" t="s">
        <v>2049</v>
      </c>
      <c r="D568" s="195">
        <v>45911</v>
      </c>
      <c r="E568" s="196" t="s">
        <v>619</v>
      </c>
      <c r="F568" s="185" t="s">
        <v>2050</v>
      </c>
      <c r="G568" s="186" t="s">
        <v>2051</v>
      </c>
      <c r="H568" s="185" t="s">
        <v>381</v>
      </c>
      <c r="I568" s="231" t="s">
        <v>2052</v>
      </c>
      <c r="J568" s="186"/>
      <c r="K568" s="187">
        <f t="shared" si="8"/>
        <v>45911</v>
      </c>
      <c r="L568" s="199"/>
      <c r="M568" s="85">
        <v>524.9</v>
      </c>
      <c r="N568" s="186"/>
      <c r="O568" s="186">
        <v>2000</v>
      </c>
      <c r="P568" s="186">
        <v>216</v>
      </c>
      <c r="Q568" s="186"/>
      <c r="R568" s="186"/>
      <c r="S568" s="186"/>
    </row>
    <row r="569" spans="1:20" ht="27" x14ac:dyDescent="0.25">
      <c r="A569" s="230" t="s">
        <v>2007</v>
      </c>
      <c r="B569" s="188">
        <v>124431200</v>
      </c>
      <c r="C569" s="185" t="s">
        <v>2053</v>
      </c>
      <c r="D569" s="195">
        <v>45911</v>
      </c>
      <c r="E569" s="196" t="s">
        <v>619</v>
      </c>
      <c r="F569" s="185" t="s">
        <v>2054</v>
      </c>
      <c r="G569" s="204" t="s">
        <v>2055</v>
      </c>
      <c r="H569" s="196" t="s">
        <v>381</v>
      </c>
      <c r="I569" s="164" t="s">
        <v>2056</v>
      </c>
      <c r="J569" s="186"/>
      <c r="K569" s="187">
        <f t="shared" si="8"/>
        <v>45911</v>
      </c>
      <c r="L569" s="199"/>
      <c r="M569" s="85">
        <v>575.24</v>
      </c>
      <c r="N569" s="186"/>
      <c r="O569" s="186">
        <v>2000</v>
      </c>
      <c r="P569" s="186">
        <v>216</v>
      </c>
      <c r="Q569" s="186"/>
      <c r="R569" s="186"/>
      <c r="S569" s="186"/>
    </row>
    <row r="570" spans="1:20" ht="27" x14ac:dyDescent="0.25">
      <c r="A570" s="230" t="s">
        <v>2007</v>
      </c>
      <c r="B570" s="188">
        <v>124431200</v>
      </c>
      <c r="C570" s="185" t="s">
        <v>2057</v>
      </c>
      <c r="D570" s="195">
        <v>45911</v>
      </c>
      <c r="E570" s="196" t="s">
        <v>619</v>
      </c>
      <c r="F570" s="185" t="s">
        <v>2058</v>
      </c>
      <c r="G570" s="204" t="s">
        <v>2059</v>
      </c>
      <c r="H570" s="185" t="s">
        <v>381</v>
      </c>
      <c r="I570" s="231" t="s">
        <v>2060</v>
      </c>
      <c r="J570" s="186"/>
      <c r="K570" s="187">
        <f t="shared" si="8"/>
        <v>45911</v>
      </c>
      <c r="L570" s="199"/>
      <c r="M570" s="85">
        <v>1008.04</v>
      </c>
      <c r="N570" s="186"/>
      <c r="O570" s="186">
        <v>4000</v>
      </c>
      <c r="P570" s="186">
        <v>443</v>
      </c>
      <c r="Q570" s="186"/>
      <c r="R570" s="186"/>
      <c r="S570" s="186"/>
    </row>
    <row r="571" spans="1:20" ht="27" x14ac:dyDescent="0.25">
      <c r="A571" s="230" t="s">
        <v>2007</v>
      </c>
      <c r="B571" s="188">
        <v>124431200</v>
      </c>
      <c r="C571" s="185" t="s">
        <v>2061</v>
      </c>
      <c r="D571" s="195">
        <v>45912</v>
      </c>
      <c r="E571" s="182" t="s">
        <v>465</v>
      </c>
      <c r="F571" s="185" t="s">
        <v>2062</v>
      </c>
      <c r="G571" s="204" t="s">
        <v>2063</v>
      </c>
      <c r="H571" s="185" t="s">
        <v>382</v>
      </c>
      <c r="I571" s="196"/>
      <c r="J571" s="186"/>
      <c r="K571" s="187">
        <f t="shared" si="8"/>
        <v>45912</v>
      </c>
      <c r="L571" s="199"/>
      <c r="M571" s="85">
        <v>123647.98</v>
      </c>
      <c r="N571" s="186"/>
      <c r="O571" s="186">
        <v>1000</v>
      </c>
      <c r="P571" s="186">
        <v>113</v>
      </c>
      <c r="Q571" s="186"/>
      <c r="R571" s="186"/>
      <c r="S571" s="186"/>
    </row>
    <row r="572" spans="1:20" ht="27" x14ac:dyDescent="0.25">
      <c r="A572" s="230" t="s">
        <v>2007</v>
      </c>
      <c r="B572" s="188">
        <v>124431200</v>
      </c>
      <c r="C572" s="185" t="s">
        <v>2061</v>
      </c>
      <c r="D572" s="195">
        <v>45912</v>
      </c>
      <c r="E572" s="182" t="s">
        <v>465</v>
      </c>
      <c r="F572" s="185" t="s">
        <v>2064</v>
      </c>
      <c r="G572" s="204" t="s">
        <v>2063</v>
      </c>
      <c r="H572" s="185" t="s">
        <v>382</v>
      </c>
      <c r="I572" s="196"/>
      <c r="J572" s="186"/>
      <c r="K572" s="187">
        <f t="shared" si="8"/>
        <v>45912</v>
      </c>
      <c r="L572" s="199"/>
      <c r="M572" s="85">
        <v>5721.75</v>
      </c>
      <c r="N572" s="186"/>
      <c r="O572" s="186">
        <v>1000</v>
      </c>
      <c r="P572" s="186">
        <v>113</v>
      </c>
      <c r="Q572" s="186"/>
      <c r="R572" s="186"/>
      <c r="S572" s="186"/>
    </row>
    <row r="573" spans="1:20" ht="27" x14ac:dyDescent="0.25">
      <c r="A573" s="230" t="s">
        <v>2007</v>
      </c>
      <c r="B573" s="188">
        <v>124431200</v>
      </c>
      <c r="C573" s="185" t="s">
        <v>2061</v>
      </c>
      <c r="D573" s="195">
        <v>45912</v>
      </c>
      <c r="E573" s="182" t="s">
        <v>465</v>
      </c>
      <c r="F573" s="185" t="s">
        <v>2065</v>
      </c>
      <c r="G573" s="204" t="s">
        <v>2063</v>
      </c>
      <c r="H573" s="185" t="s">
        <v>382</v>
      </c>
      <c r="I573" s="196"/>
      <c r="J573" s="186"/>
      <c r="K573" s="187">
        <f t="shared" si="8"/>
        <v>45912</v>
      </c>
      <c r="L573" s="199"/>
      <c r="M573" s="85">
        <v>3677.5</v>
      </c>
      <c r="N573" s="186"/>
      <c r="O573" s="186">
        <v>1000</v>
      </c>
      <c r="P573" s="186">
        <v>113</v>
      </c>
      <c r="Q573" s="186"/>
      <c r="R573" s="186"/>
      <c r="S573" s="186"/>
    </row>
    <row r="574" spans="1:20" ht="27" x14ac:dyDescent="0.25">
      <c r="A574" s="230" t="s">
        <v>2007</v>
      </c>
      <c r="B574" s="188">
        <v>124431200</v>
      </c>
      <c r="C574" s="185" t="s">
        <v>2061</v>
      </c>
      <c r="D574" s="195">
        <v>45912</v>
      </c>
      <c r="E574" s="182" t="s">
        <v>465</v>
      </c>
      <c r="F574" s="185" t="s">
        <v>2066</v>
      </c>
      <c r="G574" s="204" t="s">
        <v>2063</v>
      </c>
      <c r="H574" s="185" t="s">
        <v>382</v>
      </c>
      <c r="I574" s="196"/>
      <c r="J574" s="186"/>
      <c r="K574" s="187">
        <f t="shared" si="8"/>
        <v>45912</v>
      </c>
      <c r="L574" s="199"/>
      <c r="M574" s="85">
        <v>3897</v>
      </c>
      <c r="N574" s="186"/>
      <c r="O574" s="186">
        <v>1000</v>
      </c>
      <c r="P574" s="186">
        <v>113</v>
      </c>
      <c r="Q574" s="186"/>
      <c r="R574" s="186"/>
      <c r="S574" s="186"/>
      <c r="T574" s="261">
        <f>SUBTOTAL(9,M571:M574)</f>
        <v>136944.22999999998</v>
      </c>
    </row>
    <row r="575" spans="1:20" x14ac:dyDescent="0.25">
      <c r="A575" s="230" t="s">
        <v>2007</v>
      </c>
      <c r="B575" s="188">
        <v>124431200</v>
      </c>
      <c r="C575" s="185" t="s">
        <v>2067</v>
      </c>
      <c r="D575" s="195">
        <v>45912</v>
      </c>
      <c r="E575" s="185" t="s">
        <v>521</v>
      </c>
      <c r="F575" s="185" t="s">
        <v>2068</v>
      </c>
      <c r="G575" s="196" t="s">
        <v>2069</v>
      </c>
      <c r="H575" s="185" t="s">
        <v>381</v>
      </c>
      <c r="I575" s="231" t="s">
        <v>2070</v>
      </c>
      <c r="J575" s="186"/>
      <c r="K575" s="187">
        <f t="shared" si="8"/>
        <v>45912</v>
      </c>
      <c r="L575" s="199"/>
      <c r="M575" s="85">
        <v>174</v>
      </c>
      <c r="N575" s="186"/>
      <c r="O575" s="181">
        <v>2000</v>
      </c>
      <c r="P575" s="181">
        <v>294</v>
      </c>
      <c r="Q575" s="186"/>
      <c r="R575" s="186"/>
      <c r="S575" s="186"/>
    </row>
    <row r="576" spans="1:20" ht="27" x14ac:dyDescent="0.25">
      <c r="A576" s="230" t="s">
        <v>2007</v>
      </c>
      <c r="B576" s="188">
        <v>124431200</v>
      </c>
      <c r="C576" s="185" t="s">
        <v>2071</v>
      </c>
      <c r="D576" s="195">
        <v>45912</v>
      </c>
      <c r="E576" s="196" t="s">
        <v>2072</v>
      </c>
      <c r="F576" s="196" t="s">
        <v>2073</v>
      </c>
      <c r="G576" s="204" t="s">
        <v>2074</v>
      </c>
      <c r="H576" s="185" t="s">
        <v>381</v>
      </c>
      <c r="I576" s="164" t="s">
        <v>2075</v>
      </c>
      <c r="J576" s="186"/>
      <c r="K576" s="187">
        <f t="shared" si="8"/>
        <v>45912</v>
      </c>
      <c r="L576" s="199"/>
      <c r="M576" s="85">
        <v>6148</v>
      </c>
      <c r="N576" s="186"/>
      <c r="O576" s="186">
        <v>3000</v>
      </c>
      <c r="P576" s="186">
        <v>382</v>
      </c>
      <c r="Q576" s="186"/>
      <c r="R576" s="186"/>
      <c r="S576" s="186"/>
    </row>
    <row r="577" spans="1:19" ht="27" x14ac:dyDescent="0.25">
      <c r="A577" s="230" t="s">
        <v>2007</v>
      </c>
      <c r="B577" s="188">
        <v>124431200</v>
      </c>
      <c r="C577" s="185" t="s">
        <v>2076</v>
      </c>
      <c r="D577" s="195">
        <v>45915</v>
      </c>
      <c r="E577" s="196" t="s">
        <v>870</v>
      </c>
      <c r="F577" s="196" t="s">
        <v>2077</v>
      </c>
      <c r="G577" s="204" t="s">
        <v>2078</v>
      </c>
      <c r="H577" s="185" t="s">
        <v>381</v>
      </c>
      <c r="I577" s="231" t="s">
        <v>2079</v>
      </c>
      <c r="J577" s="186"/>
      <c r="K577" s="187">
        <f t="shared" si="8"/>
        <v>45915</v>
      </c>
      <c r="L577" s="199"/>
      <c r="M577" s="85">
        <v>1074.4000000000001</v>
      </c>
      <c r="N577" s="186"/>
      <c r="O577" s="186">
        <v>3000</v>
      </c>
      <c r="P577" s="186">
        <v>382</v>
      </c>
      <c r="Q577" s="186"/>
      <c r="R577" s="186"/>
      <c r="S577" s="186"/>
    </row>
    <row r="578" spans="1:19" ht="27" x14ac:dyDescent="0.25">
      <c r="A578" s="230" t="s">
        <v>2007</v>
      </c>
      <c r="B578" s="188">
        <v>124431200</v>
      </c>
      <c r="C578" s="185" t="s">
        <v>2080</v>
      </c>
      <c r="D578" s="195">
        <v>45918</v>
      </c>
      <c r="E578" s="182" t="s">
        <v>465</v>
      </c>
      <c r="F578" s="196" t="s">
        <v>2081</v>
      </c>
      <c r="G578" s="196" t="s">
        <v>2082</v>
      </c>
      <c r="H578" s="185" t="s">
        <v>374</v>
      </c>
      <c r="I578" s="196"/>
      <c r="J578" s="186"/>
      <c r="K578" s="187">
        <f t="shared" si="8"/>
        <v>45918</v>
      </c>
      <c r="L578" s="199">
        <v>7477</v>
      </c>
      <c r="M578" s="85"/>
      <c r="N578" s="186"/>
      <c r="O578" s="186"/>
      <c r="P578" s="186"/>
      <c r="Q578" s="186"/>
      <c r="R578" s="186"/>
      <c r="S578" s="186"/>
    </row>
    <row r="579" spans="1:19" ht="27" x14ac:dyDescent="0.25">
      <c r="A579" s="230" t="s">
        <v>2007</v>
      </c>
      <c r="B579" s="188">
        <v>124431200</v>
      </c>
      <c r="C579" s="185" t="s">
        <v>2083</v>
      </c>
      <c r="D579" s="195">
        <v>45917</v>
      </c>
      <c r="E579" s="182" t="s">
        <v>465</v>
      </c>
      <c r="F579" s="196" t="s">
        <v>2084</v>
      </c>
      <c r="G579" s="204" t="s">
        <v>2085</v>
      </c>
      <c r="H579" s="185" t="s">
        <v>426</v>
      </c>
      <c r="I579" s="196"/>
      <c r="J579" s="186"/>
      <c r="K579" s="187">
        <f t="shared" si="8"/>
        <v>45917</v>
      </c>
      <c r="L579" s="199">
        <v>420</v>
      </c>
      <c r="M579" s="85"/>
      <c r="N579" s="186"/>
      <c r="O579" s="186"/>
      <c r="P579" s="186"/>
      <c r="Q579" s="186"/>
      <c r="R579" s="186"/>
      <c r="S579" s="186"/>
    </row>
    <row r="580" spans="1:19" ht="27" x14ac:dyDescent="0.25">
      <c r="A580" s="230" t="s">
        <v>2007</v>
      </c>
      <c r="B580" s="188">
        <v>124431200</v>
      </c>
      <c r="C580" s="196" t="s">
        <v>2086</v>
      </c>
      <c r="D580" s="195">
        <v>45886</v>
      </c>
      <c r="E580" s="185" t="s">
        <v>574</v>
      </c>
      <c r="F580" s="185" t="s">
        <v>2087</v>
      </c>
      <c r="G580" s="204" t="s">
        <v>2088</v>
      </c>
      <c r="H580" s="196" t="s">
        <v>381</v>
      </c>
      <c r="I580" s="164" t="s">
        <v>2089</v>
      </c>
      <c r="J580" s="186"/>
      <c r="K580" s="187">
        <f t="shared" si="8"/>
        <v>45886</v>
      </c>
      <c r="L580" s="199"/>
      <c r="M580" s="85">
        <v>7000</v>
      </c>
      <c r="N580" s="186"/>
      <c r="O580" s="186">
        <v>4000</v>
      </c>
      <c r="P580" s="186">
        <v>441</v>
      </c>
      <c r="Q580" s="186"/>
      <c r="R580" s="186"/>
      <c r="S580" s="186"/>
    </row>
    <row r="581" spans="1:19" ht="27" x14ac:dyDescent="0.25">
      <c r="A581" s="230" t="s">
        <v>2007</v>
      </c>
      <c r="B581" s="188">
        <v>124431200</v>
      </c>
      <c r="C581" s="196" t="s">
        <v>2090</v>
      </c>
      <c r="D581" s="195">
        <v>45917</v>
      </c>
      <c r="E581" s="196" t="s">
        <v>832</v>
      </c>
      <c r="F581" s="196" t="s">
        <v>2091</v>
      </c>
      <c r="G581" s="204" t="s">
        <v>2092</v>
      </c>
      <c r="H581" s="185" t="s">
        <v>381</v>
      </c>
      <c r="I581" s="75" t="s">
        <v>2093</v>
      </c>
      <c r="J581" s="186"/>
      <c r="K581" s="187">
        <f t="shared" si="8"/>
        <v>45917</v>
      </c>
      <c r="L581" s="199"/>
      <c r="M581" s="85">
        <v>5200</v>
      </c>
      <c r="N581" s="186"/>
      <c r="O581" s="186">
        <v>2000</v>
      </c>
      <c r="P581" s="186">
        <v>261</v>
      </c>
      <c r="Q581" s="186"/>
      <c r="R581" s="186"/>
      <c r="S581" s="186"/>
    </row>
    <row r="582" spans="1:19" ht="40.5" x14ac:dyDescent="0.25">
      <c r="A582" s="230" t="s">
        <v>2007</v>
      </c>
      <c r="B582" s="188">
        <v>124431200</v>
      </c>
      <c r="C582" s="196" t="s">
        <v>2094</v>
      </c>
      <c r="D582" s="195">
        <v>45917</v>
      </c>
      <c r="E582" s="196" t="s">
        <v>2095</v>
      </c>
      <c r="F582" s="196" t="s">
        <v>2096</v>
      </c>
      <c r="G582" s="189" t="s">
        <v>2097</v>
      </c>
      <c r="H582" s="185" t="s">
        <v>381</v>
      </c>
      <c r="I582" s="164" t="s">
        <v>2021</v>
      </c>
      <c r="J582" s="186"/>
      <c r="K582" s="195">
        <f t="shared" si="8"/>
        <v>45917</v>
      </c>
      <c r="L582" s="199"/>
      <c r="M582" s="85">
        <v>2088</v>
      </c>
      <c r="N582" s="186"/>
      <c r="O582" s="186">
        <v>3000</v>
      </c>
      <c r="P582" s="186">
        <v>382</v>
      </c>
      <c r="Q582" s="186"/>
      <c r="R582" s="186"/>
      <c r="S582" s="186"/>
    </row>
    <row r="583" spans="1:19" x14ac:dyDescent="0.25">
      <c r="A583" s="230" t="s">
        <v>2007</v>
      </c>
      <c r="B583" s="188">
        <v>124431200</v>
      </c>
      <c r="C583" s="185" t="s">
        <v>2098</v>
      </c>
      <c r="D583" s="195">
        <v>45917</v>
      </c>
      <c r="E583" s="185" t="s">
        <v>742</v>
      </c>
      <c r="F583" s="185" t="s">
        <v>2099</v>
      </c>
      <c r="G583" s="204" t="s">
        <v>2100</v>
      </c>
      <c r="H583" s="185" t="s">
        <v>407</v>
      </c>
      <c r="I583" s="196"/>
      <c r="J583" s="186"/>
      <c r="K583" s="187">
        <f t="shared" si="8"/>
        <v>45917</v>
      </c>
      <c r="L583" s="199"/>
      <c r="M583" s="85">
        <v>705</v>
      </c>
      <c r="N583" s="186"/>
      <c r="O583" s="186">
        <v>3000</v>
      </c>
      <c r="P583" s="186">
        <v>398</v>
      </c>
      <c r="Q583" s="186"/>
      <c r="R583" s="186"/>
      <c r="S583" s="186"/>
    </row>
    <row r="584" spans="1:19" ht="27" x14ac:dyDescent="0.25">
      <c r="A584" s="230" t="s">
        <v>2007</v>
      </c>
      <c r="B584" s="188">
        <v>124431200</v>
      </c>
      <c r="C584" s="185" t="s">
        <v>2101</v>
      </c>
      <c r="D584" s="195">
        <v>45919</v>
      </c>
      <c r="E584" s="196" t="s">
        <v>746</v>
      </c>
      <c r="F584" s="185" t="s">
        <v>2102</v>
      </c>
      <c r="G584" s="204" t="s">
        <v>2103</v>
      </c>
      <c r="H584" s="185" t="s">
        <v>381</v>
      </c>
      <c r="I584" s="231" t="s">
        <v>2104</v>
      </c>
      <c r="J584" s="186"/>
      <c r="K584" s="187">
        <f t="shared" si="8"/>
        <v>45919</v>
      </c>
      <c r="L584" s="199"/>
      <c r="M584" s="85">
        <v>500</v>
      </c>
      <c r="N584" s="186"/>
      <c r="O584" s="186">
        <v>3000</v>
      </c>
      <c r="P584" s="186">
        <v>317</v>
      </c>
      <c r="Q584" s="186"/>
      <c r="R584" s="186"/>
      <c r="S584" s="186"/>
    </row>
    <row r="585" spans="1:19" ht="27" x14ac:dyDescent="0.25">
      <c r="A585" s="230" t="s">
        <v>2007</v>
      </c>
      <c r="B585" s="188">
        <v>124431200</v>
      </c>
      <c r="C585" s="185" t="s">
        <v>2105</v>
      </c>
      <c r="D585" s="195">
        <v>45919</v>
      </c>
      <c r="E585" s="196" t="s">
        <v>746</v>
      </c>
      <c r="F585" s="185" t="s">
        <v>2106</v>
      </c>
      <c r="G585" s="204" t="s">
        <v>2107</v>
      </c>
      <c r="H585" s="185" t="s">
        <v>381</v>
      </c>
      <c r="I585" s="164" t="s">
        <v>2108</v>
      </c>
      <c r="J585" s="186"/>
      <c r="K585" s="187">
        <f t="shared" si="8"/>
        <v>45919</v>
      </c>
      <c r="L585" s="199"/>
      <c r="M585" s="85">
        <v>950</v>
      </c>
      <c r="N585" s="186"/>
      <c r="O585" s="186">
        <v>3000</v>
      </c>
      <c r="P585" s="186">
        <v>317</v>
      </c>
      <c r="Q585" s="186"/>
      <c r="R585" s="186"/>
      <c r="S585" s="186"/>
    </row>
    <row r="586" spans="1:19" ht="27" x14ac:dyDescent="0.25">
      <c r="A586" s="230" t="s">
        <v>2007</v>
      </c>
      <c r="B586" s="188">
        <v>124431200</v>
      </c>
      <c r="C586" s="185" t="s">
        <v>2109</v>
      </c>
      <c r="D586" s="195">
        <v>45919</v>
      </c>
      <c r="E586" s="196" t="s">
        <v>746</v>
      </c>
      <c r="F586" s="185" t="s">
        <v>2110</v>
      </c>
      <c r="G586" s="204" t="s">
        <v>2111</v>
      </c>
      <c r="H586" s="185" t="s">
        <v>381</v>
      </c>
      <c r="I586" s="231" t="s">
        <v>2112</v>
      </c>
      <c r="J586" s="186"/>
      <c r="K586" s="187">
        <f t="shared" si="8"/>
        <v>45919</v>
      </c>
      <c r="L586" s="199"/>
      <c r="M586" s="85">
        <v>950</v>
      </c>
      <c r="N586" s="186"/>
      <c r="O586" s="186">
        <v>3000</v>
      </c>
      <c r="P586" s="186">
        <v>317</v>
      </c>
      <c r="Q586" s="186"/>
      <c r="R586" s="186"/>
      <c r="S586" s="186"/>
    </row>
    <row r="587" spans="1:19" ht="27" x14ac:dyDescent="0.25">
      <c r="A587" s="230" t="s">
        <v>2007</v>
      </c>
      <c r="B587" s="188">
        <v>124431200</v>
      </c>
      <c r="C587" s="185" t="s">
        <v>2113</v>
      </c>
      <c r="D587" s="195">
        <v>45919</v>
      </c>
      <c r="E587" s="196" t="s">
        <v>746</v>
      </c>
      <c r="F587" s="185" t="s">
        <v>2114</v>
      </c>
      <c r="G587" s="204" t="s">
        <v>2115</v>
      </c>
      <c r="H587" s="185" t="s">
        <v>381</v>
      </c>
      <c r="I587" s="164" t="s">
        <v>2116</v>
      </c>
      <c r="J587" s="186"/>
      <c r="K587" s="187">
        <f t="shared" si="8"/>
        <v>45919</v>
      </c>
      <c r="L587" s="199"/>
      <c r="M587" s="85">
        <v>500</v>
      </c>
      <c r="N587" s="186"/>
      <c r="O587" s="186">
        <v>3000</v>
      </c>
      <c r="P587" s="186">
        <v>317</v>
      </c>
      <c r="Q587" s="186"/>
      <c r="R587" s="186"/>
      <c r="S587" s="186"/>
    </row>
    <row r="588" spans="1:19" ht="27" x14ac:dyDescent="0.25">
      <c r="A588" s="230" t="s">
        <v>2007</v>
      </c>
      <c r="B588" s="188">
        <v>124431200</v>
      </c>
      <c r="C588" s="185" t="s">
        <v>2117</v>
      </c>
      <c r="D588" s="195">
        <v>45922</v>
      </c>
      <c r="E588" s="196" t="s">
        <v>648</v>
      </c>
      <c r="F588" s="196" t="s">
        <v>2118</v>
      </c>
      <c r="G588" s="204" t="s">
        <v>2119</v>
      </c>
      <c r="H588" s="185" t="s">
        <v>381</v>
      </c>
      <c r="I588" s="231" t="s">
        <v>2120</v>
      </c>
      <c r="J588" s="186"/>
      <c r="K588" s="187">
        <f t="shared" si="8"/>
        <v>45922</v>
      </c>
      <c r="L588" s="199"/>
      <c r="M588" s="85">
        <v>3920</v>
      </c>
      <c r="N588" s="186"/>
      <c r="O588" s="186">
        <v>4000</v>
      </c>
      <c r="P588" s="186">
        <v>441</v>
      </c>
      <c r="Q588" s="186"/>
      <c r="R588" s="186"/>
      <c r="S588" s="186"/>
    </row>
    <row r="589" spans="1:19" ht="40.5" x14ac:dyDescent="0.25">
      <c r="A589" s="230" t="s">
        <v>2007</v>
      </c>
      <c r="B589" s="188">
        <v>124431200</v>
      </c>
      <c r="C589" s="185" t="s">
        <v>2121</v>
      </c>
      <c r="D589" s="195">
        <v>45922</v>
      </c>
      <c r="E589" s="196" t="s">
        <v>915</v>
      </c>
      <c r="F589" s="196" t="s">
        <v>2122</v>
      </c>
      <c r="G589" s="189" t="s">
        <v>2123</v>
      </c>
      <c r="H589" s="185" t="s">
        <v>381</v>
      </c>
      <c r="I589" s="164" t="s">
        <v>2124</v>
      </c>
      <c r="J589" s="186"/>
      <c r="K589" s="187">
        <f t="shared" si="8"/>
        <v>45922</v>
      </c>
      <c r="L589" s="199"/>
      <c r="M589" s="85">
        <v>1473.9</v>
      </c>
      <c r="N589" s="186"/>
      <c r="O589" s="186">
        <v>3000</v>
      </c>
      <c r="P589" s="186">
        <v>382</v>
      </c>
      <c r="Q589" s="186"/>
      <c r="R589" s="186"/>
      <c r="S589" s="186"/>
    </row>
    <row r="590" spans="1:19" ht="27" x14ac:dyDescent="0.25">
      <c r="A590" s="230" t="s">
        <v>2007</v>
      </c>
      <c r="B590" s="188">
        <v>124431200</v>
      </c>
      <c r="C590" s="185" t="s">
        <v>2125</v>
      </c>
      <c r="D590" s="195">
        <v>45922</v>
      </c>
      <c r="E590" s="196" t="s">
        <v>915</v>
      </c>
      <c r="F590" s="196" t="s">
        <v>2126</v>
      </c>
      <c r="G590" s="204" t="s">
        <v>2127</v>
      </c>
      <c r="H590" s="185" t="s">
        <v>381</v>
      </c>
      <c r="I590" s="231" t="s">
        <v>2128</v>
      </c>
      <c r="J590" s="186"/>
      <c r="K590" s="187">
        <f t="shared" si="8"/>
        <v>45922</v>
      </c>
      <c r="L590" s="199"/>
      <c r="M590" s="85">
        <v>534.66999999999996</v>
      </c>
      <c r="N590" s="186"/>
      <c r="O590" s="186">
        <v>2000</v>
      </c>
      <c r="P590" s="186">
        <v>211</v>
      </c>
      <c r="Q590" s="186"/>
      <c r="R590" s="186"/>
      <c r="S590" s="186"/>
    </row>
    <row r="591" spans="1:19" ht="27" x14ac:dyDescent="0.25">
      <c r="A591" s="230" t="s">
        <v>2007</v>
      </c>
      <c r="B591" s="188">
        <v>124431200</v>
      </c>
      <c r="C591" s="196" t="s">
        <v>2129</v>
      </c>
      <c r="D591" s="195">
        <v>45923</v>
      </c>
      <c r="E591" s="196" t="s">
        <v>501</v>
      </c>
      <c r="F591" s="185" t="s">
        <v>2130</v>
      </c>
      <c r="G591" s="204" t="s">
        <v>2131</v>
      </c>
      <c r="H591" s="185" t="s">
        <v>381</v>
      </c>
      <c r="I591" s="234" t="s">
        <v>2132</v>
      </c>
      <c r="J591" s="186"/>
      <c r="K591" s="187">
        <f t="shared" si="8"/>
        <v>45923</v>
      </c>
      <c r="L591" s="199"/>
      <c r="M591" s="85">
        <v>2489</v>
      </c>
      <c r="N591" s="186"/>
      <c r="O591" s="186">
        <v>2000</v>
      </c>
      <c r="P591" s="186">
        <v>215</v>
      </c>
      <c r="Q591" s="186"/>
      <c r="R591" s="186"/>
      <c r="S591" s="186"/>
    </row>
    <row r="592" spans="1:19" ht="27" x14ac:dyDescent="0.25">
      <c r="A592" s="230" t="s">
        <v>2007</v>
      </c>
      <c r="B592" s="188">
        <v>124431200</v>
      </c>
      <c r="C592" s="185"/>
      <c r="D592" s="195">
        <v>45923</v>
      </c>
      <c r="E592" s="182" t="s">
        <v>465</v>
      </c>
      <c r="F592" s="185"/>
      <c r="G592" s="196" t="s">
        <v>646</v>
      </c>
      <c r="H592" s="196" t="s">
        <v>425</v>
      </c>
      <c r="I592" s="186"/>
      <c r="J592" s="186"/>
      <c r="K592" s="187">
        <f t="shared" si="8"/>
        <v>45923</v>
      </c>
      <c r="L592" s="199">
        <v>0.62</v>
      </c>
      <c r="M592" s="85"/>
      <c r="N592" s="186"/>
      <c r="O592" s="186"/>
      <c r="P592" s="186"/>
      <c r="Q592" s="186"/>
      <c r="R592" s="186"/>
      <c r="S592" s="186"/>
    </row>
    <row r="593" spans="1:20" ht="27" x14ac:dyDescent="0.25">
      <c r="A593" s="230" t="s">
        <v>2007</v>
      </c>
      <c r="B593" s="188">
        <v>124431200</v>
      </c>
      <c r="C593" s="196" t="s">
        <v>2133</v>
      </c>
      <c r="D593" s="195">
        <v>45922</v>
      </c>
      <c r="E593" s="185" t="s">
        <v>516</v>
      </c>
      <c r="F593" s="196" t="s">
        <v>2134</v>
      </c>
      <c r="G593" s="204" t="s">
        <v>2135</v>
      </c>
      <c r="H593" s="196" t="s">
        <v>381</v>
      </c>
      <c r="I593" s="232" t="s">
        <v>2136</v>
      </c>
      <c r="J593" s="186"/>
      <c r="K593" s="187">
        <f t="shared" si="8"/>
        <v>45922</v>
      </c>
      <c r="L593" s="199"/>
      <c r="M593" s="85">
        <v>283</v>
      </c>
      <c r="N593" s="186"/>
      <c r="O593" s="186">
        <v>2000</v>
      </c>
      <c r="P593" s="186">
        <v>211</v>
      </c>
      <c r="Q593" s="186"/>
      <c r="R593" s="186"/>
      <c r="S593" s="186"/>
    </row>
    <row r="594" spans="1:20" ht="27" x14ac:dyDescent="0.25">
      <c r="A594" s="230" t="s">
        <v>2007</v>
      </c>
      <c r="B594" s="188">
        <v>124431200</v>
      </c>
      <c r="C594" s="196" t="s">
        <v>2137</v>
      </c>
      <c r="D594" s="195">
        <v>45924</v>
      </c>
      <c r="E594" s="182" t="s">
        <v>465</v>
      </c>
      <c r="F594" s="196" t="s">
        <v>2138</v>
      </c>
      <c r="G594" s="206" t="s">
        <v>2139</v>
      </c>
      <c r="H594" s="185" t="s">
        <v>374</v>
      </c>
      <c r="I594" s="231"/>
      <c r="J594" s="186"/>
      <c r="K594" s="187">
        <f t="shared" si="8"/>
        <v>45924</v>
      </c>
      <c r="L594" s="199">
        <v>1936</v>
      </c>
      <c r="M594" s="85"/>
      <c r="N594" s="186"/>
      <c r="O594" s="186"/>
      <c r="P594" s="186"/>
      <c r="Q594" s="186"/>
      <c r="R594" s="186"/>
      <c r="S594" s="186"/>
    </row>
    <row r="595" spans="1:20" ht="27" x14ac:dyDescent="0.25">
      <c r="A595" s="230" t="s">
        <v>2007</v>
      </c>
      <c r="B595" s="188">
        <v>124431200</v>
      </c>
      <c r="C595" s="185" t="s">
        <v>2140</v>
      </c>
      <c r="D595" s="195">
        <v>45924</v>
      </c>
      <c r="E595" s="196" t="s">
        <v>915</v>
      </c>
      <c r="F595" s="196" t="s">
        <v>2141</v>
      </c>
      <c r="G595" s="189" t="s">
        <v>2142</v>
      </c>
      <c r="H595" s="185" t="s">
        <v>381</v>
      </c>
      <c r="I595" s="196" t="s">
        <v>2143</v>
      </c>
      <c r="J595" s="186"/>
      <c r="K595" s="187">
        <f t="shared" si="8"/>
        <v>45924</v>
      </c>
      <c r="L595" s="199"/>
      <c r="M595" s="85">
        <v>9332.5</v>
      </c>
      <c r="N595" s="186"/>
      <c r="O595" s="186">
        <v>4000</v>
      </c>
      <c r="P595" s="186">
        <v>441</v>
      </c>
      <c r="Q595" s="186"/>
      <c r="R595" s="186"/>
      <c r="S595" s="186"/>
    </row>
    <row r="596" spans="1:20" x14ac:dyDescent="0.25">
      <c r="A596" s="230" t="s">
        <v>2007</v>
      </c>
      <c r="B596" s="188">
        <v>124431200</v>
      </c>
      <c r="C596" s="185" t="s">
        <v>2144</v>
      </c>
      <c r="D596" s="195">
        <v>45925</v>
      </c>
      <c r="E596" s="196" t="s">
        <v>2145</v>
      </c>
      <c r="F596" s="185" t="s">
        <v>2146</v>
      </c>
      <c r="G596" s="186" t="s">
        <v>2147</v>
      </c>
      <c r="H596" s="185" t="s">
        <v>381</v>
      </c>
      <c r="I596" s="164" t="s">
        <v>2148</v>
      </c>
      <c r="J596" s="186"/>
      <c r="K596" s="187">
        <f t="shared" si="8"/>
        <v>45925</v>
      </c>
      <c r="L596" s="199"/>
      <c r="M596" s="85">
        <v>1500</v>
      </c>
      <c r="N596" s="186"/>
      <c r="O596" s="186">
        <v>4000</v>
      </c>
      <c r="P596" s="186">
        <v>441</v>
      </c>
      <c r="Q596" s="186"/>
      <c r="R596" s="186"/>
      <c r="S596" s="186"/>
    </row>
    <row r="597" spans="1:20" ht="27" x14ac:dyDescent="0.25">
      <c r="A597" s="230" t="s">
        <v>2007</v>
      </c>
      <c r="B597" s="188">
        <v>124431200</v>
      </c>
      <c r="C597" s="196" t="s">
        <v>2149</v>
      </c>
      <c r="D597" s="195">
        <v>45929</v>
      </c>
      <c r="E597" s="182" t="s">
        <v>465</v>
      </c>
      <c r="F597" s="185"/>
      <c r="G597" s="196" t="s">
        <v>2150</v>
      </c>
      <c r="H597" s="185" t="s">
        <v>374</v>
      </c>
      <c r="I597" s="232"/>
      <c r="J597" s="186"/>
      <c r="K597" s="187">
        <f t="shared" si="8"/>
        <v>45929</v>
      </c>
      <c r="L597" s="199">
        <v>416666.66</v>
      </c>
      <c r="M597" s="85"/>
      <c r="N597" s="186"/>
      <c r="O597" s="186"/>
      <c r="P597" s="186"/>
      <c r="Q597" s="186"/>
      <c r="R597" s="186"/>
      <c r="S597" s="186"/>
    </row>
    <row r="598" spans="1:20" ht="27" x14ac:dyDescent="0.25">
      <c r="A598" s="230" t="s">
        <v>2007</v>
      </c>
      <c r="B598" s="188">
        <v>124431200</v>
      </c>
      <c r="C598" s="196" t="s">
        <v>2151</v>
      </c>
      <c r="D598" s="195">
        <v>45930</v>
      </c>
      <c r="E598" s="186" t="s">
        <v>2152</v>
      </c>
      <c r="F598" s="185" t="s">
        <v>2153</v>
      </c>
      <c r="G598" s="204" t="s">
        <v>2154</v>
      </c>
      <c r="H598" s="185" t="s">
        <v>381</v>
      </c>
      <c r="I598" s="196" t="s">
        <v>2155</v>
      </c>
      <c r="J598" s="186"/>
      <c r="K598" s="187">
        <f t="shared" si="8"/>
        <v>45930</v>
      </c>
      <c r="L598" s="199"/>
      <c r="M598" s="85">
        <v>3392.33</v>
      </c>
      <c r="N598" s="186"/>
      <c r="O598" s="186">
        <v>4000</v>
      </c>
      <c r="P598" s="186">
        <v>443</v>
      </c>
      <c r="Q598" s="186"/>
      <c r="R598" s="186"/>
      <c r="S598" s="186"/>
    </row>
    <row r="599" spans="1:20" ht="40.5" x14ac:dyDescent="0.25">
      <c r="A599" s="230" t="s">
        <v>2007</v>
      </c>
      <c r="B599" s="188">
        <v>124431200</v>
      </c>
      <c r="C599" s="196" t="s">
        <v>2156</v>
      </c>
      <c r="D599" s="195">
        <v>45929</v>
      </c>
      <c r="E599" s="185" t="s">
        <v>1971</v>
      </c>
      <c r="F599" s="196" t="s">
        <v>2157</v>
      </c>
      <c r="G599" s="204" t="s">
        <v>2158</v>
      </c>
      <c r="H599" s="185" t="s">
        <v>381</v>
      </c>
      <c r="I599" s="159" t="s">
        <v>2159</v>
      </c>
      <c r="J599" s="186"/>
      <c r="K599" s="187">
        <f t="shared" si="8"/>
        <v>45929</v>
      </c>
      <c r="L599" s="199"/>
      <c r="M599" s="85">
        <v>2436</v>
      </c>
      <c r="N599" s="186"/>
      <c r="O599" s="186">
        <v>2000</v>
      </c>
      <c r="P599" s="186">
        <v>271</v>
      </c>
      <c r="Q599" s="186"/>
      <c r="R599" s="186"/>
      <c r="S599" s="186"/>
    </row>
    <row r="600" spans="1:20" ht="27" x14ac:dyDescent="0.25">
      <c r="A600" s="230" t="s">
        <v>2007</v>
      </c>
      <c r="B600" s="188">
        <v>124431200</v>
      </c>
      <c r="C600" s="196" t="s">
        <v>2160</v>
      </c>
      <c r="D600" s="195">
        <v>45929</v>
      </c>
      <c r="E600" s="185" t="s">
        <v>492</v>
      </c>
      <c r="F600" s="196" t="s">
        <v>2161</v>
      </c>
      <c r="G600" s="204" t="s">
        <v>2162</v>
      </c>
      <c r="H600" s="185" t="s">
        <v>381</v>
      </c>
      <c r="I600" s="159" t="s">
        <v>2163</v>
      </c>
      <c r="J600" s="186"/>
      <c r="K600" s="187">
        <f t="shared" si="8"/>
        <v>45929</v>
      </c>
      <c r="L600" s="199"/>
      <c r="M600" s="85">
        <v>275</v>
      </c>
      <c r="N600" s="186"/>
      <c r="O600" s="186">
        <v>4000</v>
      </c>
      <c r="P600" s="186">
        <v>443</v>
      </c>
      <c r="Q600" s="186"/>
      <c r="R600" s="186"/>
      <c r="S600" s="186"/>
    </row>
    <row r="601" spans="1:20" ht="27" x14ac:dyDescent="0.25">
      <c r="A601" s="230" t="s">
        <v>2007</v>
      </c>
      <c r="B601" s="188">
        <v>124431200</v>
      </c>
      <c r="C601" s="185" t="s">
        <v>2164</v>
      </c>
      <c r="D601" s="195">
        <v>45930</v>
      </c>
      <c r="E601" s="182" t="s">
        <v>465</v>
      </c>
      <c r="F601" s="185" t="s">
        <v>2165</v>
      </c>
      <c r="G601" s="204" t="s">
        <v>2166</v>
      </c>
      <c r="H601" s="185" t="s">
        <v>374</v>
      </c>
      <c r="I601" s="159"/>
      <c r="J601" s="186"/>
      <c r="K601" s="187">
        <f t="shared" si="8"/>
        <v>45930</v>
      </c>
      <c r="L601" s="199">
        <v>3358</v>
      </c>
      <c r="M601" s="85"/>
      <c r="N601" s="186"/>
      <c r="O601" s="186"/>
      <c r="P601" s="186"/>
      <c r="Q601" s="186"/>
      <c r="R601" s="186"/>
      <c r="S601" s="186"/>
    </row>
    <row r="602" spans="1:20" ht="27" x14ac:dyDescent="0.25">
      <c r="A602" s="230" t="s">
        <v>2007</v>
      </c>
      <c r="B602" s="188">
        <v>124431200</v>
      </c>
      <c r="C602" s="196" t="s">
        <v>2167</v>
      </c>
      <c r="D602" s="195">
        <v>45930</v>
      </c>
      <c r="E602" s="185" t="s">
        <v>832</v>
      </c>
      <c r="F602" s="196" t="s">
        <v>2168</v>
      </c>
      <c r="G602" s="204" t="s">
        <v>2169</v>
      </c>
      <c r="H602" s="185" t="s">
        <v>381</v>
      </c>
      <c r="I602" s="159" t="s">
        <v>2170</v>
      </c>
      <c r="J602" s="186"/>
      <c r="K602" s="187">
        <f t="shared" si="8"/>
        <v>45930</v>
      </c>
      <c r="L602" s="199"/>
      <c r="M602" s="85">
        <v>7063.52</v>
      </c>
      <c r="N602" s="186"/>
      <c r="O602" s="186">
        <v>2000</v>
      </c>
      <c r="P602" s="186">
        <v>261</v>
      </c>
      <c r="Q602" s="186"/>
      <c r="R602" s="186"/>
      <c r="S602" s="186"/>
    </row>
    <row r="603" spans="1:20" ht="27" x14ac:dyDescent="0.25">
      <c r="A603" s="230" t="s">
        <v>2007</v>
      </c>
      <c r="B603" s="188">
        <v>124431200</v>
      </c>
      <c r="C603" s="196" t="s">
        <v>2171</v>
      </c>
      <c r="D603" s="195">
        <v>45930</v>
      </c>
      <c r="E603" s="182" t="s">
        <v>465</v>
      </c>
      <c r="F603" s="196" t="s">
        <v>2172</v>
      </c>
      <c r="G603" s="204" t="s">
        <v>2173</v>
      </c>
      <c r="H603" s="185" t="s">
        <v>382</v>
      </c>
      <c r="I603" s="159"/>
      <c r="J603" s="186"/>
      <c r="K603" s="187">
        <f t="shared" si="8"/>
        <v>45930</v>
      </c>
      <c r="L603" s="199"/>
      <c r="M603" s="85">
        <v>123906.65</v>
      </c>
      <c r="N603" s="186"/>
      <c r="O603" s="186">
        <v>1000</v>
      </c>
      <c r="P603" s="186">
        <v>113</v>
      </c>
      <c r="Q603" s="186"/>
      <c r="R603" s="186"/>
      <c r="S603" s="186"/>
    </row>
    <row r="604" spans="1:20" ht="27" x14ac:dyDescent="0.25">
      <c r="A604" s="230" t="s">
        <v>2007</v>
      </c>
      <c r="B604" s="188">
        <v>124431200</v>
      </c>
      <c r="C604" s="196" t="s">
        <v>2171</v>
      </c>
      <c r="D604" s="195">
        <v>45930</v>
      </c>
      <c r="E604" s="182" t="s">
        <v>465</v>
      </c>
      <c r="F604" s="196" t="s">
        <v>2172</v>
      </c>
      <c r="G604" s="204" t="s">
        <v>2173</v>
      </c>
      <c r="H604" s="185" t="s">
        <v>382</v>
      </c>
      <c r="I604" s="159"/>
      <c r="J604" s="186"/>
      <c r="K604" s="187">
        <f t="shared" si="8"/>
        <v>45930</v>
      </c>
      <c r="L604" s="199"/>
      <c r="M604" s="85">
        <v>5721.75</v>
      </c>
      <c r="N604" s="186"/>
      <c r="O604" s="186">
        <v>1000</v>
      </c>
      <c r="P604" s="186">
        <v>113</v>
      </c>
      <c r="Q604" s="186"/>
      <c r="R604" s="186"/>
      <c r="S604" s="186"/>
    </row>
    <row r="605" spans="1:20" ht="27" x14ac:dyDescent="0.25">
      <c r="A605" s="230" t="s">
        <v>2007</v>
      </c>
      <c r="B605" s="188">
        <v>124431200</v>
      </c>
      <c r="C605" s="196" t="s">
        <v>2171</v>
      </c>
      <c r="D605" s="195">
        <v>45930</v>
      </c>
      <c r="E605" s="182" t="s">
        <v>465</v>
      </c>
      <c r="F605" s="196" t="s">
        <v>2172</v>
      </c>
      <c r="G605" s="204" t="s">
        <v>2173</v>
      </c>
      <c r="H605" s="185" t="s">
        <v>382</v>
      </c>
      <c r="I605" s="159"/>
      <c r="J605" s="186"/>
      <c r="K605" s="187">
        <f t="shared" si="8"/>
        <v>45930</v>
      </c>
      <c r="L605" s="199"/>
      <c r="M605" s="85">
        <v>3677.5</v>
      </c>
      <c r="N605" s="186"/>
      <c r="O605" s="186">
        <v>1000</v>
      </c>
      <c r="P605" s="186">
        <v>113</v>
      </c>
      <c r="Q605" s="186"/>
      <c r="R605" s="186"/>
      <c r="S605" s="186"/>
    </row>
    <row r="606" spans="1:20" ht="27" x14ac:dyDescent="0.25">
      <c r="A606" s="230" t="s">
        <v>2007</v>
      </c>
      <c r="B606" s="188">
        <v>124431200</v>
      </c>
      <c r="C606" s="196" t="s">
        <v>2171</v>
      </c>
      <c r="D606" s="195">
        <v>45930</v>
      </c>
      <c r="E606" s="182" t="s">
        <v>465</v>
      </c>
      <c r="F606" s="196" t="s">
        <v>2172</v>
      </c>
      <c r="G606" s="204" t="s">
        <v>2173</v>
      </c>
      <c r="H606" s="185" t="s">
        <v>382</v>
      </c>
      <c r="I606" s="159"/>
      <c r="J606" s="186"/>
      <c r="K606" s="187">
        <f t="shared" si="8"/>
        <v>45930</v>
      </c>
      <c r="L606" s="199"/>
      <c r="M606" s="85">
        <v>3897</v>
      </c>
      <c r="N606" s="186"/>
      <c r="O606" s="186">
        <v>1000</v>
      </c>
      <c r="P606" s="186">
        <v>113</v>
      </c>
      <c r="Q606" s="186"/>
      <c r="R606" s="186"/>
      <c r="S606" s="186"/>
      <c r="T606" s="261">
        <f>SUBTOTAL(9,M603:M606)</f>
        <v>137202.9</v>
      </c>
    </row>
    <row r="607" spans="1:20" ht="27" x14ac:dyDescent="0.25">
      <c r="A607" s="236" t="s">
        <v>2349</v>
      </c>
      <c r="B607" s="200">
        <v>124431200</v>
      </c>
      <c r="C607" s="200" t="s">
        <v>2376</v>
      </c>
      <c r="D607" s="202">
        <v>45931</v>
      </c>
      <c r="E607" s="201" t="s">
        <v>465</v>
      </c>
      <c r="F607" s="190"/>
      <c r="G607" s="200" t="s">
        <v>1845</v>
      </c>
      <c r="H607" s="190" t="s">
        <v>425</v>
      </c>
      <c r="I607" s="228"/>
      <c r="J607" s="191"/>
      <c r="K607" s="192">
        <f t="shared" si="8"/>
        <v>45931</v>
      </c>
      <c r="L607" s="173">
        <v>4.5</v>
      </c>
      <c r="M607" s="173"/>
      <c r="N607" s="191"/>
      <c r="O607" s="191"/>
      <c r="P607" s="191"/>
      <c r="Q607" s="191"/>
      <c r="R607" s="191"/>
      <c r="S607" s="191"/>
    </row>
    <row r="608" spans="1:20" ht="27" x14ac:dyDescent="0.25">
      <c r="A608" s="196" t="s">
        <v>2349</v>
      </c>
      <c r="B608" s="188">
        <v>124431200</v>
      </c>
      <c r="C608" s="196" t="s">
        <v>2377</v>
      </c>
      <c r="D608" s="195">
        <v>45931</v>
      </c>
      <c r="E608" s="182" t="s">
        <v>465</v>
      </c>
      <c r="F608" s="196"/>
      <c r="G608" s="204" t="s">
        <v>1471</v>
      </c>
      <c r="H608" s="196" t="s">
        <v>401</v>
      </c>
      <c r="I608" s="159"/>
      <c r="J608" s="186"/>
      <c r="K608" s="187">
        <f t="shared" ref="K608:K620" si="9">+D608</f>
        <v>45931</v>
      </c>
      <c r="L608" s="199"/>
      <c r="M608" s="85">
        <v>420</v>
      </c>
      <c r="N608" s="186"/>
      <c r="O608" s="186"/>
      <c r="P608" s="186"/>
      <c r="Q608" s="186"/>
      <c r="R608" s="186"/>
      <c r="S608" s="186"/>
    </row>
    <row r="609" spans="1:19" ht="27" x14ac:dyDescent="0.25">
      <c r="A609" s="196" t="s">
        <v>2349</v>
      </c>
      <c r="B609" s="188">
        <v>124431200</v>
      </c>
      <c r="C609" s="196" t="s">
        <v>2378</v>
      </c>
      <c r="D609" s="195">
        <v>45935</v>
      </c>
      <c r="E609" s="182" t="s">
        <v>2350</v>
      </c>
      <c r="F609" s="196" t="s">
        <v>2351</v>
      </c>
      <c r="G609" s="204" t="s">
        <v>2352</v>
      </c>
      <c r="H609" s="185" t="s">
        <v>381</v>
      </c>
      <c r="I609" s="159" t="s">
        <v>2939</v>
      </c>
      <c r="J609" s="186"/>
      <c r="K609" s="187">
        <f t="shared" si="9"/>
        <v>45935</v>
      </c>
      <c r="L609" s="199"/>
      <c r="M609" s="85">
        <v>3194.85</v>
      </c>
      <c r="N609" s="186"/>
      <c r="O609" s="186">
        <v>4000</v>
      </c>
      <c r="P609" s="186">
        <v>443</v>
      </c>
      <c r="Q609" s="186"/>
      <c r="R609" s="186"/>
      <c r="S609" s="186"/>
    </row>
    <row r="610" spans="1:19" ht="40.5" x14ac:dyDescent="0.25">
      <c r="A610" s="196" t="s">
        <v>2349</v>
      </c>
      <c r="B610" s="188">
        <v>124431200</v>
      </c>
      <c r="C610" s="196" t="s">
        <v>2379</v>
      </c>
      <c r="D610" s="195">
        <v>45936</v>
      </c>
      <c r="E610" s="182" t="s">
        <v>648</v>
      </c>
      <c r="F610" s="196" t="s">
        <v>2178</v>
      </c>
      <c r="G610" s="189" t="s">
        <v>2179</v>
      </c>
      <c r="H610" s="185" t="s">
        <v>381</v>
      </c>
      <c r="I610" s="159" t="s">
        <v>2180</v>
      </c>
      <c r="J610" s="186"/>
      <c r="K610" s="187">
        <f t="shared" si="9"/>
        <v>45936</v>
      </c>
      <c r="L610" s="199"/>
      <c r="M610" s="85">
        <v>1260</v>
      </c>
      <c r="N610" s="186"/>
      <c r="O610" s="186">
        <v>4000</v>
      </c>
      <c r="P610" s="186">
        <v>441</v>
      </c>
      <c r="Q610" s="186"/>
      <c r="R610" s="186"/>
      <c r="S610" s="186"/>
    </row>
    <row r="611" spans="1:19" ht="27" x14ac:dyDescent="0.25">
      <c r="A611" s="196" t="s">
        <v>2349</v>
      </c>
      <c r="B611" s="188">
        <v>124431200</v>
      </c>
      <c r="C611" s="196" t="s">
        <v>2380</v>
      </c>
      <c r="D611" s="195">
        <v>45936</v>
      </c>
      <c r="E611" s="182" t="s">
        <v>648</v>
      </c>
      <c r="F611" s="196" t="s">
        <v>2353</v>
      </c>
      <c r="G611" s="204" t="s">
        <v>2354</v>
      </c>
      <c r="H611" s="185" t="s">
        <v>381</v>
      </c>
      <c r="I611" s="161" t="s">
        <v>2355</v>
      </c>
      <c r="J611" s="186"/>
      <c r="K611" s="187">
        <f t="shared" si="9"/>
        <v>45936</v>
      </c>
      <c r="L611" s="199"/>
      <c r="M611" s="85">
        <v>870</v>
      </c>
      <c r="N611" s="186"/>
      <c r="O611" s="186">
        <v>4000</v>
      </c>
      <c r="P611" s="186">
        <v>441</v>
      </c>
      <c r="Q611" s="186"/>
      <c r="R611" s="186"/>
      <c r="S611" s="186"/>
    </row>
    <row r="612" spans="1:19" ht="27" x14ac:dyDescent="0.25">
      <c r="A612" s="196" t="s">
        <v>2177</v>
      </c>
      <c r="B612" s="188">
        <v>124431200</v>
      </c>
      <c r="C612" s="196" t="s">
        <v>2381</v>
      </c>
      <c r="D612" s="195">
        <v>45938</v>
      </c>
      <c r="E612" s="182" t="s">
        <v>1147</v>
      </c>
      <c r="F612" s="196" t="s">
        <v>2181</v>
      </c>
      <c r="G612" s="204" t="s">
        <v>2182</v>
      </c>
      <c r="H612" s="185" t="s">
        <v>381</v>
      </c>
      <c r="I612" s="159" t="s">
        <v>2183</v>
      </c>
      <c r="J612" s="186"/>
      <c r="K612" s="187">
        <f t="shared" si="9"/>
        <v>45938</v>
      </c>
      <c r="L612" s="199"/>
      <c r="M612" s="85">
        <v>1491.75</v>
      </c>
      <c r="N612" s="186"/>
      <c r="O612" s="186">
        <v>4000</v>
      </c>
      <c r="P612" s="186">
        <v>441</v>
      </c>
      <c r="Q612" s="186"/>
      <c r="R612" s="186"/>
      <c r="S612" s="186"/>
    </row>
    <row r="613" spans="1:19" ht="40.5" x14ac:dyDescent="0.25">
      <c r="A613" s="196" t="s">
        <v>2177</v>
      </c>
      <c r="B613" s="188">
        <v>124431200</v>
      </c>
      <c r="C613" s="196" t="s">
        <v>2382</v>
      </c>
      <c r="D613" s="195">
        <v>45938</v>
      </c>
      <c r="E613" s="182" t="s">
        <v>680</v>
      </c>
      <c r="F613" s="196" t="s">
        <v>2184</v>
      </c>
      <c r="G613" s="204" t="s">
        <v>2187</v>
      </c>
      <c r="H613" s="185" t="s">
        <v>401</v>
      </c>
      <c r="I613" s="161" t="s">
        <v>2189</v>
      </c>
      <c r="J613" s="186"/>
      <c r="K613" s="187">
        <f t="shared" si="9"/>
        <v>45938</v>
      </c>
      <c r="L613" s="199"/>
      <c r="M613" s="85">
        <v>4240</v>
      </c>
      <c r="N613" s="186"/>
      <c r="O613" s="186"/>
      <c r="P613" s="186"/>
      <c r="Q613" s="186"/>
      <c r="R613" s="186"/>
      <c r="S613" s="186"/>
    </row>
    <row r="614" spans="1:19" ht="40.5" x14ac:dyDescent="0.25">
      <c r="A614" s="196" t="s">
        <v>2177</v>
      </c>
      <c r="B614" s="188">
        <v>124431200</v>
      </c>
      <c r="C614" s="196" t="s">
        <v>2383</v>
      </c>
      <c r="D614" s="195">
        <v>45938</v>
      </c>
      <c r="E614" s="182" t="s">
        <v>680</v>
      </c>
      <c r="F614" s="196" t="s">
        <v>2188</v>
      </c>
      <c r="G614" s="204" t="s">
        <v>2185</v>
      </c>
      <c r="H614" s="185" t="s">
        <v>401</v>
      </c>
      <c r="I614" s="159" t="s">
        <v>2186</v>
      </c>
      <c r="J614" s="186"/>
      <c r="K614" s="187">
        <f t="shared" si="9"/>
        <v>45938</v>
      </c>
      <c r="L614" s="199"/>
      <c r="M614" s="85">
        <v>2120</v>
      </c>
      <c r="N614" s="186"/>
      <c r="O614" s="186"/>
      <c r="P614" s="186"/>
      <c r="Q614" s="186"/>
      <c r="R614" s="186"/>
      <c r="S614" s="186"/>
    </row>
    <row r="615" spans="1:19" ht="40.5" x14ac:dyDescent="0.25">
      <c r="A615" s="196" t="s">
        <v>2177</v>
      </c>
      <c r="B615" s="188">
        <v>124431200</v>
      </c>
      <c r="C615" s="196" t="s">
        <v>2384</v>
      </c>
      <c r="D615" s="195">
        <v>45938</v>
      </c>
      <c r="E615" s="182" t="s">
        <v>680</v>
      </c>
      <c r="F615" s="196" t="s">
        <v>2190</v>
      </c>
      <c r="G615" s="204" t="s">
        <v>2192</v>
      </c>
      <c r="H615" s="185" t="s">
        <v>401</v>
      </c>
      <c r="I615" s="159" t="s">
        <v>2191</v>
      </c>
      <c r="J615" s="186"/>
      <c r="K615" s="187">
        <f t="shared" si="9"/>
        <v>45938</v>
      </c>
      <c r="L615" s="199"/>
      <c r="M615" s="85">
        <v>1696</v>
      </c>
      <c r="N615" s="186"/>
      <c r="O615" s="186"/>
      <c r="P615" s="186"/>
      <c r="Q615" s="186"/>
      <c r="R615" s="186"/>
      <c r="S615" s="186"/>
    </row>
    <row r="616" spans="1:19" ht="40.5" x14ac:dyDescent="0.25">
      <c r="A616" s="196" t="s">
        <v>2177</v>
      </c>
      <c r="B616" s="188">
        <v>124431200</v>
      </c>
      <c r="C616" s="196" t="s">
        <v>2385</v>
      </c>
      <c r="D616" s="195">
        <v>45938</v>
      </c>
      <c r="E616" s="182" t="s">
        <v>680</v>
      </c>
      <c r="F616" s="196" t="s">
        <v>2190</v>
      </c>
      <c r="G616" s="204" t="s">
        <v>2356</v>
      </c>
      <c r="H616" s="185" t="s">
        <v>401</v>
      </c>
      <c r="I616" s="161" t="s">
        <v>2193</v>
      </c>
      <c r="J616" s="186"/>
      <c r="K616" s="187">
        <f t="shared" si="9"/>
        <v>45938</v>
      </c>
      <c r="L616" s="199"/>
      <c r="M616" s="85">
        <v>1696</v>
      </c>
      <c r="N616" s="186"/>
      <c r="O616" s="186"/>
      <c r="P616" s="186"/>
      <c r="Q616" s="186"/>
      <c r="R616" s="186"/>
      <c r="S616" s="186"/>
    </row>
    <row r="617" spans="1:19" ht="40.5" x14ac:dyDescent="0.25">
      <c r="A617" s="196" t="s">
        <v>2177</v>
      </c>
      <c r="B617" s="188">
        <v>124431200</v>
      </c>
      <c r="C617" s="196" t="s">
        <v>2386</v>
      </c>
      <c r="D617" s="195">
        <v>45938</v>
      </c>
      <c r="E617" s="182" t="s">
        <v>680</v>
      </c>
      <c r="F617" s="196" t="s">
        <v>2357</v>
      </c>
      <c r="G617" s="204" t="s">
        <v>2206</v>
      </c>
      <c r="H617" s="185" t="s">
        <v>387</v>
      </c>
      <c r="I617" s="262"/>
      <c r="J617" s="263"/>
      <c r="K617" s="264">
        <f t="shared" si="9"/>
        <v>45938</v>
      </c>
      <c r="L617" s="199"/>
      <c r="M617" s="108">
        <v>4252.5</v>
      </c>
      <c r="N617" s="186"/>
      <c r="O617" s="186"/>
      <c r="P617" s="186"/>
      <c r="Q617" s="186"/>
      <c r="R617" s="186"/>
      <c r="S617" s="186"/>
    </row>
    <row r="618" spans="1:19" ht="40.5" x14ac:dyDescent="0.25">
      <c r="A618" s="196" t="s">
        <v>2349</v>
      </c>
      <c r="B618" s="188">
        <v>124431200</v>
      </c>
      <c r="C618" s="196" t="s">
        <v>2387</v>
      </c>
      <c r="D618" s="195">
        <v>45938</v>
      </c>
      <c r="E618" s="182" t="s">
        <v>680</v>
      </c>
      <c r="F618" s="196" t="s">
        <v>2358</v>
      </c>
      <c r="G618" s="204" t="s">
        <v>2208</v>
      </c>
      <c r="H618" s="185" t="s">
        <v>387</v>
      </c>
      <c r="I618" s="262"/>
      <c r="J618" s="263"/>
      <c r="K618" s="264">
        <f t="shared" si="9"/>
        <v>45938</v>
      </c>
      <c r="L618" s="199"/>
      <c r="M618" s="108">
        <v>4252.5</v>
      </c>
      <c r="N618" s="186"/>
      <c r="O618" s="186"/>
      <c r="P618" s="186"/>
      <c r="Q618" s="186"/>
      <c r="R618" s="186"/>
      <c r="S618" s="186"/>
    </row>
    <row r="619" spans="1:19" ht="40.5" x14ac:dyDescent="0.25">
      <c r="A619" s="196" t="s">
        <v>2349</v>
      </c>
      <c r="B619" s="188">
        <v>124431200</v>
      </c>
      <c r="C619" s="196" t="s">
        <v>2388</v>
      </c>
      <c r="D619" s="195">
        <v>45938</v>
      </c>
      <c r="E619" s="182" t="s">
        <v>680</v>
      </c>
      <c r="F619" s="196" t="s">
        <v>2359</v>
      </c>
      <c r="G619" s="204" t="s">
        <v>2211</v>
      </c>
      <c r="H619" s="185" t="s">
        <v>387</v>
      </c>
      <c r="I619" s="262"/>
      <c r="J619" s="263"/>
      <c r="K619" s="264">
        <f t="shared" si="9"/>
        <v>45938</v>
      </c>
      <c r="L619" s="199"/>
      <c r="M619" s="108">
        <v>3402</v>
      </c>
      <c r="N619" s="186"/>
      <c r="O619" s="186"/>
      <c r="P619" s="186"/>
      <c r="Q619" s="186"/>
      <c r="R619" s="186"/>
      <c r="S619" s="186"/>
    </row>
    <row r="620" spans="1:19" ht="40.5" x14ac:dyDescent="0.25">
      <c r="A620" s="196" t="s">
        <v>2349</v>
      </c>
      <c r="B620" s="188">
        <v>124431200</v>
      </c>
      <c r="C620" s="196" t="s">
        <v>2389</v>
      </c>
      <c r="D620" s="195">
        <v>45938</v>
      </c>
      <c r="E620" s="182" t="s">
        <v>680</v>
      </c>
      <c r="F620" s="196" t="s">
        <v>2360</v>
      </c>
      <c r="G620" s="204" t="s">
        <v>2215</v>
      </c>
      <c r="H620" s="185" t="s">
        <v>387</v>
      </c>
      <c r="I620" s="262"/>
      <c r="J620" s="263"/>
      <c r="K620" s="264">
        <f t="shared" si="9"/>
        <v>45938</v>
      </c>
      <c r="L620" s="199"/>
      <c r="M620" s="108">
        <v>3402</v>
      </c>
      <c r="N620" s="186"/>
      <c r="O620" s="186"/>
      <c r="P620" s="186"/>
      <c r="Q620" s="186"/>
      <c r="R620" s="186"/>
      <c r="S620" s="186"/>
    </row>
    <row r="621" spans="1:19" ht="40.5" x14ac:dyDescent="0.25">
      <c r="A621" s="196" t="s">
        <v>2177</v>
      </c>
      <c r="B621" s="188">
        <v>124431200</v>
      </c>
      <c r="C621" s="196" t="s">
        <v>2390</v>
      </c>
      <c r="D621" s="195">
        <v>45939</v>
      </c>
      <c r="E621" s="182" t="s">
        <v>2194</v>
      </c>
      <c r="F621" s="196" t="s">
        <v>2195</v>
      </c>
      <c r="G621" s="204" t="s">
        <v>2196</v>
      </c>
      <c r="H621" s="185" t="s">
        <v>401</v>
      </c>
      <c r="I621" s="159" t="s">
        <v>2197</v>
      </c>
      <c r="J621" s="186"/>
      <c r="K621" s="187">
        <f>+D621</f>
        <v>45939</v>
      </c>
      <c r="L621" s="199"/>
      <c r="M621" s="85">
        <v>3990</v>
      </c>
      <c r="N621" s="186"/>
      <c r="O621" s="186">
        <v>4000</v>
      </c>
      <c r="P621" s="186">
        <v>443</v>
      </c>
      <c r="Q621" s="186"/>
      <c r="R621" s="186"/>
      <c r="S621" s="186"/>
    </row>
    <row r="622" spans="1:19" ht="40.5" x14ac:dyDescent="0.25">
      <c r="A622" s="196" t="s">
        <v>2177</v>
      </c>
      <c r="B622" s="188">
        <v>124431200</v>
      </c>
      <c r="C622" s="196" t="s">
        <v>2391</v>
      </c>
      <c r="D622" s="195">
        <v>45939</v>
      </c>
      <c r="E622" s="182" t="s">
        <v>2194</v>
      </c>
      <c r="F622" s="196" t="s">
        <v>2198</v>
      </c>
      <c r="G622" s="204" t="s">
        <v>2199</v>
      </c>
      <c r="H622" s="185" t="s">
        <v>381</v>
      </c>
      <c r="I622" s="161" t="s">
        <v>2200</v>
      </c>
      <c r="J622" s="186"/>
      <c r="K622" s="187">
        <f t="shared" ref="K622:K659" si="10">+D622</f>
        <v>45939</v>
      </c>
      <c r="L622" s="199"/>
      <c r="M622" s="85">
        <v>1990</v>
      </c>
      <c r="N622" s="186"/>
      <c r="O622" s="186">
        <v>4000</v>
      </c>
      <c r="P622" s="186">
        <v>443</v>
      </c>
      <c r="Q622" s="186"/>
      <c r="R622" s="186"/>
      <c r="S622" s="186"/>
    </row>
    <row r="623" spans="1:19" ht="27" x14ac:dyDescent="0.25">
      <c r="A623" s="196" t="s">
        <v>2177</v>
      </c>
      <c r="B623" s="188">
        <v>124431200</v>
      </c>
      <c r="C623" s="196" t="s">
        <v>2392</v>
      </c>
      <c r="D623" s="195">
        <v>45939</v>
      </c>
      <c r="E623" s="182" t="s">
        <v>2201</v>
      </c>
      <c r="F623" s="196" t="s">
        <v>2202</v>
      </c>
      <c r="G623" s="204" t="s">
        <v>2203</v>
      </c>
      <c r="H623" s="185" t="s">
        <v>381</v>
      </c>
      <c r="I623" s="159" t="s">
        <v>2204</v>
      </c>
      <c r="J623" s="186"/>
      <c r="K623" s="187">
        <f t="shared" si="10"/>
        <v>45939</v>
      </c>
      <c r="L623" s="199"/>
      <c r="M623" s="85">
        <v>6637.55</v>
      </c>
      <c r="N623" s="186"/>
      <c r="O623" s="186">
        <v>5000</v>
      </c>
      <c r="P623" s="186">
        <v>511</v>
      </c>
      <c r="Q623" s="186"/>
      <c r="R623" s="186"/>
      <c r="S623" s="185" t="s">
        <v>447</v>
      </c>
    </row>
    <row r="624" spans="1:19" ht="40.5" x14ac:dyDescent="0.25">
      <c r="A624" s="196" t="s">
        <v>2177</v>
      </c>
      <c r="B624" s="188">
        <v>124431200</v>
      </c>
      <c r="C624" s="196" t="s">
        <v>2394</v>
      </c>
      <c r="D624" s="195">
        <v>45940</v>
      </c>
      <c r="E624" s="182" t="s">
        <v>680</v>
      </c>
      <c r="F624" s="196" t="s">
        <v>2205</v>
      </c>
      <c r="G624" s="204" t="s">
        <v>2206</v>
      </c>
      <c r="H624" s="185" t="s">
        <v>401</v>
      </c>
      <c r="I624" s="159" t="s">
        <v>2207</v>
      </c>
      <c r="J624" s="186"/>
      <c r="K624" s="187">
        <f t="shared" si="10"/>
        <v>45940</v>
      </c>
      <c r="L624" s="199"/>
      <c r="M624" s="85">
        <v>3616</v>
      </c>
      <c r="N624" s="186"/>
      <c r="O624" s="186"/>
      <c r="P624" s="186"/>
      <c r="Q624" s="186"/>
      <c r="R624" s="186"/>
      <c r="S624" s="186"/>
    </row>
    <row r="625" spans="1:20" ht="40.5" x14ac:dyDescent="0.25">
      <c r="A625" s="196" t="s">
        <v>2177</v>
      </c>
      <c r="B625" s="188">
        <v>124431200</v>
      </c>
      <c r="C625" s="196" t="s">
        <v>2395</v>
      </c>
      <c r="D625" s="195">
        <v>45940</v>
      </c>
      <c r="E625" s="182" t="s">
        <v>680</v>
      </c>
      <c r="F625" s="196" t="s">
        <v>2361</v>
      </c>
      <c r="G625" s="204" t="s">
        <v>2208</v>
      </c>
      <c r="H625" s="185" t="s">
        <v>401</v>
      </c>
      <c r="I625" s="159" t="s">
        <v>2209</v>
      </c>
      <c r="J625" s="186"/>
      <c r="K625" s="187">
        <f t="shared" si="10"/>
        <v>45940</v>
      </c>
      <c r="L625" s="199"/>
      <c r="M625" s="85">
        <v>3616</v>
      </c>
      <c r="N625" s="186"/>
      <c r="O625" s="186"/>
      <c r="P625" s="186"/>
      <c r="Q625" s="186"/>
      <c r="R625" s="186"/>
      <c r="S625" s="186"/>
    </row>
    <row r="626" spans="1:20" ht="40.5" x14ac:dyDescent="0.25">
      <c r="A626" s="196" t="s">
        <v>2177</v>
      </c>
      <c r="B626" s="188">
        <v>124431200</v>
      </c>
      <c r="C626" s="196" t="s">
        <v>2396</v>
      </c>
      <c r="D626" s="195">
        <v>45940</v>
      </c>
      <c r="E626" s="182" t="s">
        <v>680</v>
      </c>
      <c r="F626" s="196" t="s">
        <v>2210</v>
      </c>
      <c r="G626" s="204" t="s">
        <v>2211</v>
      </c>
      <c r="H626" s="185" t="s">
        <v>401</v>
      </c>
      <c r="I626" s="161" t="s">
        <v>2212</v>
      </c>
      <c r="J626" s="186"/>
      <c r="K626" s="187">
        <f t="shared" si="10"/>
        <v>45940</v>
      </c>
      <c r="L626" s="199"/>
      <c r="M626" s="85">
        <v>2892.8</v>
      </c>
      <c r="N626" s="186"/>
      <c r="O626" s="186"/>
      <c r="P626" s="186"/>
      <c r="Q626" s="186"/>
      <c r="R626" s="186"/>
      <c r="S626" s="186"/>
    </row>
    <row r="627" spans="1:20" ht="40.5" x14ac:dyDescent="0.25">
      <c r="A627" s="196" t="s">
        <v>2177</v>
      </c>
      <c r="B627" s="188">
        <v>124431200</v>
      </c>
      <c r="C627" s="196" t="s">
        <v>2397</v>
      </c>
      <c r="D627" s="195">
        <v>45940</v>
      </c>
      <c r="E627" s="182" t="s">
        <v>680</v>
      </c>
      <c r="F627" s="196" t="s">
        <v>2213</v>
      </c>
      <c r="G627" s="204" t="s">
        <v>2215</v>
      </c>
      <c r="H627" s="185" t="s">
        <v>401</v>
      </c>
      <c r="I627" s="159" t="s">
        <v>2214</v>
      </c>
      <c r="J627" s="186"/>
      <c r="K627" s="187">
        <f t="shared" si="10"/>
        <v>45940</v>
      </c>
      <c r="L627" s="199"/>
      <c r="M627" s="85">
        <v>2892.8</v>
      </c>
      <c r="N627" s="186"/>
      <c r="O627" s="186"/>
      <c r="P627" s="186"/>
      <c r="Q627" s="186"/>
      <c r="R627" s="186"/>
      <c r="S627" s="186"/>
    </row>
    <row r="628" spans="1:20" ht="40.5" x14ac:dyDescent="0.25">
      <c r="A628" s="196" t="s">
        <v>2177</v>
      </c>
      <c r="B628" s="188">
        <v>124431200</v>
      </c>
      <c r="C628" s="196" t="s">
        <v>2393</v>
      </c>
      <c r="D628" s="195">
        <v>45943</v>
      </c>
      <c r="E628" s="182" t="s">
        <v>2217</v>
      </c>
      <c r="F628" s="196" t="s">
        <v>2216</v>
      </c>
      <c r="G628" s="204" t="s">
        <v>2218</v>
      </c>
      <c r="H628" s="185" t="s">
        <v>381</v>
      </c>
      <c r="I628" s="159" t="s">
        <v>2219</v>
      </c>
      <c r="J628" s="186"/>
      <c r="K628" s="187">
        <f t="shared" si="10"/>
        <v>45943</v>
      </c>
      <c r="L628" s="199"/>
      <c r="M628" s="85">
        <v>2160.58</v>
      </c>
      <c r="N628" s="186"/>
      <c r="O628" s="186">
        <v>4000</v>
      </c>
      <c r="P628" s="186">
        <v>443</v>
      </c>
      <c r="Q628" s="186"/>
      <c r="R628" s="186"/>
      <c r="S628" s="186"/>
    </row>
    <row r="629" spans="1:20" ht="40.5" x14ac:dyDescent="0.25">
      <c r="A629" s="196" t="s">
        <v>2177</v>
      </c>
      <c r="B629" s="188">
        <v>124431200</v>
      </c>
      <c r="C629" s="196" t="s">
        <v>2398</v>
      </c>
      <c r="D629" s="193">
        <v>45944</v>
      </c>
      <c r="E629" s="182" t="s">
        <v>2220</v>
      </c>
      <c r="F629" s="188" t="s">
        <v>2237</v>
      </c>
      <c r="G629" s="194" t="s">
        <v>2246</v>
      </c>
      <c r="H629" s="183" t="s">
        <v>381</v>
      </c>
      <c r="I629" s="208" t="s">
        <v>2247</v>
      </c>
      <c r="J629" s="181"/>
      <c r="K629" s="184">
        <f t="shared" si="10"/>
        <v>45944</v>
      </c>
      <c r="L629" s="198"/>
      <c r="M629" s="108">
        <v>6710</v>
      </c>
      <c r="N629" s="181"/>
      <c r="O629" s="181">
        <v>3000</v>
      </c>
      <c r="P629" s="181">
        <v>355</v>
      </c>
      <c r="Q629" s="181"/>
      <c r="R629" s="181"/>
      <c r="S629" s="181"/>
    </row>
    <row r="630" spans="1:20" ht="27" x14ac:dyDescent="0.25">
      <c r="A630" s="196" t="s">
        <v>2177</v>
      </c>
      <c r="B630" s="188">
        <v>124431200</v>
      </c>
      <c r="C630" s="196" t="s">
        <v>2399</v>
      </c>
      <c r="D630" s="195">
        <v>45944</v>
      </c>
      <c r="E630" s="182" t="s">
        <v>2220</v>
      </c>
      <c r="F630" s="196" t="s">
        <v>2221</v>
      </c>
      <c r="G630" s="204" t="s">
        <v>2222</v>
      </c>
      <c r="H630" s="185" t="s">
        <v>381</v>
      </c>
      <c r="I630" s="159" t="s">
        <v>2223</v>
      </c>
      <c r="J630" s="186"/>
      <c r="K630" s="187">
        <f t="shared" si="10"/>
        <v>45944</v>
      </c>
      <c r="L630" s="199"/>
      <c r="M630" s="85">
        <v>1566</v>
      </c>
      <c r="N630" s="186"/>
      <c r="O630" s="186">
        <v>3000</v>
      </c>
      <c r="P630" s="186">
        <v>355</v>
      </c>
      <c r="Q630" s="186"/>
      <c r="R630" s="186"/>
      <c r="S630" s="186"/>
    </row>
    <row r="631" spans="1:20" ht="40.5" x14ac:dyDescent="0.25">
      <c r="A631" s="196" t="s">
        <v>2177</v>
      </c>
      <c r="B631" s="188">
        <v>124431200</v>
      </c>
      <c r="C631" s="196" t="s">
        <v>2400</v>
      </c>
      <c r="D631" s="195">
        <v>45944</v>
      </c>
      <c r="E631" s="182" t="s">
        <v>680</v>
      </c>
      <c r="F631" s="196" t="s">
        <v>2224</v>
      </c>
      <c r="G631" s="189" t="s">
        <v>2225</v>
      </c>
      <c r="H631" s="196" t="s">
        <v>381</v>
      </c>
      <c r="I631" s="161" t="s">
        <v>2226</v>
      </c>
      <c r="J631" s="186"/>
      <c r="K631" s="187">
        <f t="shared" si="10"/>
        <v>45944</v>
      </c>
      <c r="L631" s="199"/>
      <c r="M631" s="85">
        <v>1827.21</v>
      </c>
      <c r="N631" s="186"/>
      <c r="O631" s="186">
        <v>4000</v>
      </c>
      <c r="P631" s="186">
        <v>441</v>
      </c>
      <c r="Q631" s="186"/>
      <c r="R631" s="186"/>
      <c r="S631" s="186"/>
    </row>
    <row r="632" spans="1:20" ht="40.5" x14ac:dyDescent="0.25">
      <c r="A632" s="196" t="s">
        <v>2177</v>
      </c>
      <c r="B632" s="188">
        <v>124431200</v>
      </c>
      <c r="C632" s="196" t="s">
        <v>2401</v>
      </c>
      <c r="D632" s="195">
        <v>45944</v>
      </c>
      <c r="E632" s="182" t="s">
        <v>1589</v>
      </c>
      <c r="F632" s="196" t="s">
        <v>2234</v>
      </c>
      <c r="G632" s="189" t="s">
        <v>2235</v>
      </c>
      <c r="H632" s="185" t="s">
        <v>381</v>
      </c>
      <c r="I632" s="159" t="s">
        <v>2236</v>
      </c>
      <c r="J632" s="186"/>
      <c r="K632" s="187">
        <f t="shared" si="10"/>
        <v>45944</v>
      </c>
      <c r="L632" s="199"/>
      <c r="M632" s="85">
        <v>1256</v>
      </c>
      <c r="N632" s="186"/>
      <c r="O632" s="186">
        <v>3000</v>
      </c>
      <c r="P632" s="186">
        <v>382</v>
      </c>
      <c r="Q632" s="186"/>
      <c r="R632" s="186"/>
      <c r="S632" s="186"/>
    </row>
    <row r="633" spans="1:20" ht="40.5" x14ac:dyDescent="0.25">
      <c r="A633" s="196" t="s">
        <v>2177</v>
      </c>
      <c r="B633" s="188">
        <v>124431200</v>
      </c>
      <c r="C633" s="196" t="s">
        <v>2402</v>
      </c>
      <c r="D633" s="195">
        <v>45944</v>
      </c>
      <c r="E633" s="182" t="s">
        <v>2227</v>
      </c>
      <c r="F633" s="196" t="s">
        <v>2228</v>
      </c>
      <c r="G633" s="189" t="s">
        <v>2229</v>
      </c>
      <c r="H633" s="196" t="s">
        <v>381</v>
      </c>
      <c r="I633" s="159" t="s">
        <v>2230</v>
      </c>
      <c r="J633" s="186"/>
      <c r="K633" s="187">
        <f t="shared" si="10"/>
        <v>45944</v>
      </c>
      <c r="L633" s="199"/>
      <c r="M633" s="85">
        <v>7000</v>
      </c>
      <c r="N633" s="186"/>
      <c r="O633" s="186">
        <v>4000</v>
      </c>
      <c r="P633" s="186">
        <v>441</v>
      </c>
      <c r="Q633" s="186"/>
      <c r="R633" s="186"/>
      <c r="S633" s="186"/>
    </row>
    <row r="634" spans="1:20" x14ac:dyDescent="0.25">
      <c r="A634" s="196" t="s">
        <v>2177</v>
      </c>
      <c r="B634" s="188">
        <v>124431200</v>
      </c>
      <c r="C634" s="196" t="s">
        <v>2403</v>
      </c>
      <c r="D634" s="195">
        <v>45944</v>
      </c>
      <c r="E634" s="185" t="s">
        <v>501</v>
      </c>
      <c r="F634" s="185" t="s">
        <v>2231</v>
      </c>
      <c r="G634" s="185" t="s">
        <v>2232</v>
      </c>
      <c r="H634" s="185" t="s">
        <v>422</v>
      </c>
      <c r="I634" s="161" t="s">
        <v>2233</v>
      </c>
      <c r="J634" s="186"/>
      <c r="K634" s="187">
        <f t="shared" si="10"/>
        <v>45944</v>
      </c>
      <c r="L634" s="199"/>
      <c r="M634" s="85">
        <v>8677</v>
      </c>
      <c r="N634" s="186"/>
      <c r="O634" s="186">
        <v>3000</v>
      </c>
      <c r="P634" s="186">
        <v>398</v>
      </c>
      <c r="Q634" s="186"/>
      <c r="R634" s="186"/>
      <c r="S634" s="186"/>
    </row>
    <row r="635" spans="1:20" x14ac:dyDescent="0.25">
      <c r="A635" s="196" t="s">
        <v>2177</v>
      </c>
      <c r="B635" s="188">
        <v>124431200</v>
      </c>
      <c r="C635" s="196" t="s">
        <v>2404</v>
      </c>
      <c r="D635" s="195">
        <v>45944</v>
      </c>
      <c r="E635" s="185" t="s">
        <v>742</v>
      </c>
      <c r="F635" s="185" t="s">
        <v>2043</v>
      </c>
      <c r="G635" s="186" t="s">
        <v>2044</v>
      </c>
      <c r="H635" s="185" t="s">
        <v>407</v>
      </c>
      <c r="I635" s="161"/>
      <c r="J635" s="186"/>
      <c r="K635" s="187">
        <f t="shared" si="10"/>
        <v>45944</v>
      </c>
      <c r="L635" s="199"/>
      <c r="M635" s="85">
        <v>15088</v>
      </c>
      <c r="N635" s="186"/>
      <c r="O635" s="186">
        <v>3000</v>
      </c>
      <c r="P635" s="186">
        <v>398</v>
      </c>
      <c r="Q635" s="186"/>
      <c r="R635" s="186"/>
      <c r="S635" s="186"/>
    </row>
    <row r="636" spans="1:20" ht="40.5" x14ac:dyDescent="0.25">
      <c r="A636" s="196" t="s">
        <v>2177</v>
      </c>
      <c r="B636" s="188">
        <v>124431200</v>
      </c>
      <c r="C636" s="196" t="s">
        <v>2405</v>
      </c>
      <c r="D636" s="195">
        <v>45944</v>
      </c>
      <c r="E636" s="182" t="s">
        <v>1147</v>
      </c>
      <c r="F636" s="196" t="s">
        <v>2238</v>
      </c>
      <c r="G636" s="204" t="s">
        <v>2239</v>
      </c>
      <c r="H636" s="185" t="s">
        <v>381</v>
      </c>
      <c r="I636" s="176" t="s">
        <v>2240</v>
      </c>
      <c r="J636" s="186"/>
      <c r="K636" s="187">
        <f t="shared" si="10"/>
        <v>45944</v>
      </c>
      <c r="L636" s="199"/>
      <c r="M636" s="85">
        <v>1491.75</v>
      </c>
      <c r="N636" s="186"/>
      <c r="O636" s="186">
        <v>4000</v>
      </c>
      <c r="P636" s="186">
        <v>441</v>
      </c>
      <c r="Q636" s="186"/>
      <c r="R636" s="186"/>
      <c r="S636" s="186"/>
    </row>
    <row r="637" spans="1:20" ht="27" x14ac:dyDescent="0.25">
      <c r="A637" s="196" t="s">
        <v>2177</v>
      </c>
      <c r="B637" s="188">
        <v>124431200</v>
      </c>
      <c r="C637" s="196" t="s">
        <v>2406</v>
      </c>
      <c r="D637" s="195">
        <v>45945</v>
      </c>
      <c r="E637" s="182" t="s">
        <v>465</v>
      </c>
      <c r="F637" s="196" t="s">
        <v>2241</v>
      </c>
      <c r="G637" s="204" t="s">
        <v>2338</v>
      </c>
      <c r="H637" s="185" t="s">
        <v>382</v>
      </c>
      <c r="I637" s="159"/>
      <c r="J637" s="186"/>
      <c r="K637" s="187">
        <f t="shared" si="10"/>
        <v>45945</v>
      </c>
      <c r="L637" s="199"/>
      <c r="M637" s="85">
        <v>123283.78</v>
      </c>
      <c r="N637" s="186"/>
      <c r="O637" s="186">
        <v>1000</v>
      </c>
      <c r="P637" s="186">
        <v>113</v>
      </c>
      <c r="Q637" s="186"/>
      <c r="R637" s="186"/>
      <c r="S637" s="186"/>
    </row>
    <row r="638" spans="1:20" ht="27" x14ac:dyDescent="0.25">
      <c r="A638" s="196" t="s">
        <v>2177</v>
      </c>
      <c r="B638" s="188">
        <v>124431200</v>
      </c>
      <c r="C638" s="196" t="s">
        <v>2406</v>
      </c>
      <c r="D638" s="195">
        <v>45945</v>
      </c>
      <c r="E638" s="182" t="s">
        <v>465</v>
      </c>
      <c r="F638" s="196" t="s">
        <v>2243</v>
      </c>
      <c r="G638" s="204" t="s">
        <v>2338</v>
      </c>
      <c r="H638" s="185" t="s">
        <v>382</v>
      </c>
      <c r="I638" s="159"/>
      <c r="J638" s="186"/>
      <c r="K638" s="187">
        <f t="shared" si="10"/>
        <v>45945</v>
      </c>
      <c r="L638" s="199"/>
      <c r="M638" s="85">
        <v>5721.75</v>
      </c>
      <c r="N638" s="186"/>
      <c r="O638" s="186">
        <v>1000</v>
      </c>
      <c r="P638" s="186">
        <v>113</v>
      </c>
      <c r="Q638" s="186"/>
      <c r="R638" s="186"/>
      <c r="S638" s="186"/>
    </row>
    <row r="639" spans="1:20" ht="27" x14ac:dyDescent="0.25">
      <c r="A639" s="196" t="s">
        <v>2177</v>
      </c>
      <c r="B639" s="188">
        <v>124431200</v>
      </c>
      <c r="C639" s="196" t="s">
        <v>2406</v>
      </c>
      <c r="D639" s="195">
        <v>45945</v>
      </c>
      <c r="E639" s="182" t="s">
        <v>465</v>
      </c>
      <c r="F639" s="196" t="s">
        <v>2244</v>
      </c>
      <c r="G639" s="204" t="s">
        <v>2338</v>
      </c>
      <c r="H639" s="185" t="s">
        <v>382</v>
      </c>
      <c r="I639" s="159"/>
      <c r="J639" s="186"/>
      <c r="K639" s="187">
        <f t="shared" si="10"/>
        <v>45945</v>
      </c>
      <c r="L639" s="199"/>
      <c r="M639" s="85">
        <v>3897</v>
      </c>
      <c r="N639" s="186"/>
      <c r="O639" s="186">
        <v>1000</v>
      </c>
      <c r="P639" s="186">
        <v>113</v>
      </c>
      <c r="Q639" s="186"/>
      <c r="R639" s="186"/>
      <c r="S639" s="186"/>
    </row>
    <row r="640" spans="1:20" ht="27" x14ac:dyDescent="0.25">
      <c r="A640" s="196" t="s">
        <v>2177</v>
      </c>
      <c r="B640" s="188">
        <v>124431200</v>
      </c>
      <c r="C640" s="196" t="s">
        <v>2406</v>
      </c>
      <c r="D640" s="195">
        <v>45945</v>
      </c>
      <c r="E640" s="182" t="s">
        <v>465</v>
      </c>
      <c r="F640" s="196" t="s">
        <v>2242</v>
      </c>
      <c r="G640" s="204" t="s">
        <v>2338</v>
      </c>
      <c r="H640" s="185" t="s">
        <v>382</v>
      </c>
      <c r="I640" s="159"/>
      <c r="J640" s="186"/>
      <c r="K640" s="187">
        <f t="shared" si="10"/>
        <v>45945</v>
      </c>
      <c r="L640" s="199"/>
      <c r="M640" s="85">
        <v>3677.5</v>
      </c>
      <c r="N640" s="186"/>
      <c r="O640" s="186">
        <v>1000</v>
      </c>
      <c r="P640" s="186">
        <v>113</v>
      </c>
      <c r="Q640" s="186"/>
      <c r="R640" s="186"/>
      <c r="S640" s="186"/>
      <c r="T640" s="261">
        <f>SUBTOTAL(9,M637:M640)</f>
        <v>136580.03</v>
      </c>
    </row>
    <row r="641" spans="1:19" ht="27" x14ac:dyDescent="0.25">
      <c r="A641" s="196" t="s">
        <v>2177</v>
      </c>
      <c r="B641" s="188">
        <v>124431200</v>
      </c>
      <c r="C641" s="196" t="s">
        <v>2407</v>
      </c>
      <c r="D641" s="195">
        <v>45946</v>
      </c>
      <c r="E641" s="182" t="s">
        <v>832</v>
      </c>
      <c r="F641" s="196" t="s">
        <v>2245</v>
      </c>
      <c r="G641" s="204" t="s">
        <v>2248</v>
      </c>
      <c r="H641" s="185" t="s">
        <v>381</v>
      </c>
      <c r="I641" s="161" t="s">
        <v>2249</v>
      </c>
      <c r="J641" s="186"/>
      <c r="K641" s="187">
        <f t="shared" si="10"/>
        <v>45946</v>
      </c>
      <c r="L641" s="199"/>
      <c r="M641" s="85">
        <v>9927.66</v>
      </c>
      <c r="N641" s="186"/>
      <c r="O641" s="186">
        <v>2000</v>
      </c>
      <c r="P641" s="186">
        <v>261</v>
      </c>
      <c r="Q641" s="186"/>
      <c r="R641" s="186"/>
      <c r="S641" s="186"/>
    </row>
    <row r="642" spans="1:19" ht="27" x14ac:dyDescent="0.25">
      <c r="A642" s="196" t="s">
        <v>2177</v>
      </c>
      <c r="B642" s="188">
        <v>124431200</v>
      </c>
      <c r="C642" s="196" t="s">
        <v>2408</v>
      </c>
      <c r="D642" s="195">
        <v>45946</v>
      </c>
      <c r="E642" s="182" t="s">
        <v>2250</v>
      </c>
      <c r="F642" s="196" t="s">
        <v>2251</v>
      </c>
      <c r="G642" s="204" t="s">
        <v>2252</v>
      </c>
      <c r="H642" s="185" t="s">
        <v>381</v>
      </c>
      <c r="I642" s="159" t="s">
        <v>2253</v>
      </c>
      <c r="J642" s="186"/>
      <c r="K642" s="187">
        <f t="shared" si="10"/>
        <v>45946</v>
      </c>
      <c r="L642" s="199"/>
      <c r="M642" s="85">
        <v>3000</v>
      </c>
      <c r="N642" s="186"/>
      <c r="O642" s="186">
        <v>4000</v>
      </c>
      <c r="P642" s="186">
        <v>441</v>
      </c>
      <c r="Q642" s="186"/>
      <c r="R642" s="186"/>
      <c r="S642" s="186"/>
    </row>
    <row r="643" spans="1:19" ht="25.5" customHeight="1" x14ac:dyDescent="0.25">
      <c r="A643" s="196" t="s">
        <v>2177</v>
      </c>
      <c r="B643" s="188">
        <v>124431200</v>
      </c>
      <c r="C643" s="196" t="s">
        <v>2409</v>
      </c>
      <c r="D643" s="195">
        <v>45946</v>
      </c>
      <c r="E643" s="182" t="s">
        <v>465</v>
      </c>
      <c r="F643" s="196"/>
      <c r="G643" s="204" t="s">
        <v>2364</v>
      </c>
      <c r="H643" s="185" t="s">
        <v>379</v>
      </c>
      <c r="I643" s="159"/>
      <c r="J643" s="186"/>
      <c r="K643" s="187">
        <f t="shared" si="10"/>
        <v>45946</v>
      </c>
      <c r="L643" s="203">
        <v>15309</v>
      </c>
      <c r="M643" s="85"/>
      <c r="N643" s="186"/>
      <c r="O643" s="186"/>
      <c r="P643" s="186"/>
      <c r="Q643" s="186"/>
      <c r="R643" s="186"/>
      <c r="S643" s="186"/>
    </row>
    <row r="644" spans="1:19" ht="27" x14ac:dyDescent="0.25">
      <c r="A644" s="196" t="s">
        <v>2177</v>
      </c>
      <c r="B644" s="188">
        <v>124431200</v>
      </c>
      <c r="C644" s="196" t="s">
        <v>2410</v>
      </c>
      <c r="D644" s="195">
        <v>45950</v>
      </c>
      <c r="E644" s="182" t="s">
        <v>2254</v>
      </c>
      <c r="F644" s="196" t="s">
        <v>2255</v>
      </c>
      <c r="G644" s="204" t="s">
        <v>2260</v>
      </c>
      <c r="H644" s="185" t="s">
        <v>381</v>
      </c>
      <c r="I644" s="159" t="s">
        <v>2257</v>
      </c>
      <c r="J644" s="186"/>
      <c r="K644" s="187">
        <f t="shared" si="10"/>
        <v>45950</v>
      </c>
      <c r="L644" s="199"/>
      <c r="M644" s="85">
        <v>500</v>
      </c>
      <c r="N644" s="186"/>
      <c r="O644" s="186">
        <v>3000</v>
      </c>
      <c r="P644" s="186">
        <v>317</v>
      </c>
      <c r="Q644" s="186"/>
      <c r="R644" s="186"/>
      <c r="S644" s="186"/>
    </row>
    <row r="645" spans="1:19" ht="27" x14ac:dyDescent="0.25">
      <c r="A645" s="196" t="s">
        <v>2177</v>
      </c>
      <c r="B645" s="188">
        <v>124431200</v>
      </c>
      <c r="C645" s="196" t="s">
        <v>2411</v>
      </c>
      <c r="D645" s="195">
        <v>45950</v>
      </c>
      <c r="E645" s="182" t="s">
        <v>2254</v>
      </c>
      <c r="F645" s="196" t="s">
        <v>2259</v>
      </c>
      <c r="G645" s="204" t="s">
        <v>2258</v>
      </c>
      <c r="H645" s="185" t="s">
        <v>381</v>
      </c>
      <c r="I645" s="161" t="s">
        <v>2265</v>
      </c>
      <c r="J645" s="186"/>
      <c r="K645" s="187">
        <f t="shared" si="10"/>
        <v>45950</v>
      </c>
      <c r="L645" s="199"/>
      <c r="M645" s="85">
        <v>950</v>
      </c>
      <c r="N645" s="186"/>
      <c r="O645" s="186">
        <v>3000</v>
      </c>
      <c r="P645" s="186">
        <v>317</v>
      </c>
      <c r="Q645" s="186"/>
      <c r="R645" s="186"/>
      <c r="S645" s="186"/>
    </row>
    <row r="646" spans="1:19" ht="27" x14ac:dyDescent="0.25">
      <c r="A646" s="196" t="s">
        <v>2177</v>
      </c>
      <c r="B646" s="188">
        <v>124431200</v>
      </c>
      <c r="C646" s="196" t="s">
        <v>2412</v>
      </c>
      <c r="D646" s="195">
        <v>45950</v>
      </c>
      <c r="E646" s="182" t="s">
        <v>2254</v>
      </c>
      <c r="F646" s="196" t="s">
        <v>2261</v>
      </c>
      <c r="G646" s="204" t="s">
        <v>2256</v>
      </c>
      <c r="H646" s="185" t="s">
        <v>381</v>
      </c>
      <c r="I646" s="159" t="s">
        <v>2264</v>
      </c>
      <c r="J646" s="186"/>
      <c r="K646" s="187">
        <f t="shared" si="10"/>
        <v>45950</v>
      </c>
      <c r="L646" s="199"/>
      <c r="M646" s="85">
        <v>950</v>
      </c>
      <c r="N646" s="186"/>
      <c r="O646" s="186">
        <v>3000</v>
      </c>
      <c r="P646" s="186">
        <v>317</v>
      </c>
      <c r="Q646" s="186"/>
      <c r="R646" s="186"/>
      <c r="S646" s="186"/>
    </row>
    <row r="647" spans="1:19" ht="27" x14ac:dyDescent="0.25">
      <c r="A647" s="196" t="s">
        <v>2177</v>
      </c>
      <c r="B647" s="188">
        <v>124431200</v>
      </c>
      <c r="C647" s="196" t="s">
        <v>2413</v>
      </c>
      <c r="D647" s="195">
        <v>45950</v>
      </c>
      <c r="E647" s="182" t="s">
        <v>2254</v>
      </c>
      <c r="F647" s="196" t="s">
        <v>2262</v>
      </c>
      <c r="G647" s="204" t="s">
        <v>2256</v>
      </c>
      <c r="H647" s="185" t="s">
        <v>381</v>
      </c>
      <c r="I647" s="161" t="s">
        <v>2263</v>
      </c>
      <c r="J647" s="186"/>
      <c r="K647" s="187">
        <f t="shared" si="10"/>
        <v>45950</v>
      </c>
      <c r="L647" s="199"/>
      <c r="M647" s="85">
        <v>500</v>
      </c>
      <c r="N647" s="186"/>
      <c r="O647" s="186">
        <v>3000</v>
      </c>
      <c r="P647" s="186">
        <v>317</v>
      </c>
      <c r="Q647" s="186"/>
      <c r="R647" s="186"/>
      <c r="S647" s="186"/>
    </row>
    <row r="648" spans="1:19" ht="27" x14ac:dyDescent="0.25">
      <c r="A648" s="196" t="s">
        <v>2177</v>
      </c>
      <c r="B648" s="188">
        <v>124431200</v>
      </c>
      <c r="C648" s="196" t="s">
        <v>2414</v>
      </c>
      <c r="D648" s="195">
        <v>45950</v>
      </c>
      <c r="E648" s="182" t="s">
        <v>2270</v>
      </c>
      <c r="F648" s="196" t="s">
        <v>2271</v>
      </c>
      <c r="G648" s="204" t="s">
        <v>2272</v>
      </c>
      <c r="H648" s="185" t="s">
        <v>381</v>
      </c>
      <c r="I648" s="159" t="s">
        <v>2273</v>
      </c>
      <c r="J648" s="186"/>
      <c r="K648" s="187">
        <f t="shared" si="10"/>
        <v>45950</v>
      </c>
      <c r="L648" s="199"/>
      <c r="M648" s="85">
        <v>1420</v>
      </c>
      <c r="N648" s="186"/>
      <c r="O648" s="186">
        <v>4000</v>
      </c>
      <c r="P648" s="186">
        <v>441</v>
      </c>
      <c r="Q648" s="186"/>
      <c r="R648" s="186"/>
      <c r="S648" s="186"/>
    </row>
    <row r="649" spans="1:19" ht="27" x14ac:dyDescent="0.25">
      <c r="A649" s="196" t="s">
        <v>2177</v>
      </c>
      <c r="B649" s="188">
        <v>124431200</v>
      </c>
      <c r="C649" s="196" t="s">
        <v>2415</v>
      </c>
      <c r="D649" s="195">
        <v>45950</v>
      </c>
      <c r="E649" s="182" t="s">
        <v>465</v>
      </c>
      <c r="F649" s="196" t="s">
        <v>2267</v>
      </c>
      <c r="G649" s="204" t="s">
        <v>2266</v>
      </c>
      <c r="H649" s="185" t="s">
        <v>374</v>
      </c>
      <c r="I649" s="159"/>
      <c r="J649" s="186"/>
      <c r="K649" s="187">
        <f t="shared" si="10"/>
        <v>45950</v>
      </c>
      <c r="L649" s="199">
        <v>3658</v>
      </c>
      <c r="M649" s="85"/>
      <c r="N649" s="186"/>
      <c r="O649" s="186"/>
      <c r="P649" s="186"/>
      <c r="Q649" s="186"/>
      <c r="R649" s="186"/>
      <c r="S649" s="186"/>
    </row>
    <row r="650" spans="1:19" ht="27" x14ac:dyDescent="0.25">
      <c r="A650" s="196" t="s">
        <v>2177</v>
      </c>
      <c r="B650" s="188">
        <v>124431200</v>
      </c>
      <c r="C650" s="196" t="s">
        <v>2416</v>
      </c>
      <c r="D650" s="195">
        <v>45950</v>
      </c>
      <c r="E650" s="182" t="s">
        <v>465</v>
      </c>
      <c r="F650" s="196" t="s">
        <v>2268</v>
      </c>
      <c r="G650" s="189" t="s">
        <v>2269</v>
      </c>
      <c r="H650" s="185" t="s">
        <v>374</v>
      </c>
      <c r="I650" s="159"/>
      <c r="J650" s="186"/>
      <c r="K650" s="187">
        <f t="shared" si="10"/>
        <v>45950</v>
      </c>
      <c r="L650" s="199">
        <v>2923</v>
      </c>
      <c r="M650" s="85"/>
      <c r="N650" s="186"/>
      <c r="O650" s="186"/>
      <c r="P650" s="186"/>
      <c r="Q650" s="186"/>
      <c r="R650" s="186"/>
      <c r="S650" s="186"/>
    </row>
    <row r="651" spans="1:19" ht="27" x14ac:dyDescent="0.25">
      <c r="A651" s="196" t="s">
        <v>2177</v>
      </c>
      <c r="B651" s="188">
        <v>124431200</v>
      </c>
      <c r="C651" s="196" t="s">
        <v>2417</v>
      </c>
      <c r="D651" s="195">
        <v>45950</v>
      </c>
      <c r="E651" s="182" t="s">
        <v>2274</v>
      </c>
      <c r="F651" s="196" t="s">
        <v>2275</v>
      </c>
      <c r="G651" s="204" t="s">
        <v>2276</v>
      </c>
      <c r="H651" s="185" t="s">
        <v>381</v>
      </c>
      <c r="I651" s="159" t="s">
        <v>2277</v>
      </c>
      <c r="J651" s="186"/>
      <c r="K651" s="187">
        <f t="shared" si="10"/>
        <v>45950</v>
      </c>
      <c r="L651" s="199"/>
      <c r="M651" s="85">
        <v>2088</v>
      </c>
      <c r="N651" s="186"/>
      <c r="O651" s="186">
        <v>4000</v>
      </c>
      <c r="P651" s="186">
        <v>443</v>
      </c>
      <c r="Q651" s="186"/>
      <c r="R651" s="186"/>
      <c r="S651" s="186"/>
    </row>
    <row r="652" spans="1:19" ht="27" x14ac:dyDescent="0.25">
      <c r="A652" s="196" t="s">
        <v>2177</v>
      </c>
      <c r="B652" s="188">
        <v>124431200</v>
      </c>
      <c r="C652" s="196" t="s">
        <v>2418</v>
      </c>
      <c r="D652" s="195">
        <v>45951</v>
      </c>
      <c r="E652" s="182" t="s">
        <v>465</v>
      </c>
      <c r="F652" s="196" t="s">
        <v>2320</v>
      </c>
      <c r="G652" s="63" t="s">
        <v>2321</v>
      </c>
      <c r="H652" s="72" t="s">
        <v>426</v>
      </c>
      <c r="I652" s="159"/>
      <c r="J652" s="186"/>
      <c r="K652" s="187">
        <f t="shared" si="10"/>
        <v>45951</v>
      </c>
      <c r="L652" s="199">
        <v>3616</v>
      </c>
      <c r="M652" s="85"/>
      <c r="N652" s="186"/>
      <c r="O652" s="186"/>
      <c r="P652" s="186"/>
      <c r="Q652" s="186"/>
      <c r="R652" s="186"/>
      <c r="S652" s="186"/>
    </row>
    <row r="653" spans="1:19" ht="27" x14ac:dyDescent="0.25">
      <c r="A653" s="196" t="s">
        <v>2177</v>
      </c>
      <c r="B653" s="188">
        <v>124431200</v>
      </c>
      <c r="C653" s="196" t="s">
        <v>2420</v>
      </c>
      <c r="D653" s="195">
        <v>45951</v>
      </c>
      <c r="E653" s="182" t="s">
        <v>465</v>
      </c>
      <c r="F653" s="196" t="s">
        <v>2324</v>
      </c>
      <c r="G653" s="63" t="s">
        <v>2323</v>
      </c>
      <c r="H653" s="72" t="s">
        <v>426</v>
      </c>
      <c r="I653" s="159"/>
      <c r="J653" s="186"/>
      <c r="K653" s="187">
        <f t="shared" si="10"/>
        <v>45951</v>
      </c>
      <c r="L653" s="199">
        <v>3616</v>
      </c>
      <c r="M653" s="85"/>
      <c r="N653" s="186"/>
      <c r="O653" s="186"/>
      <c r="P653" s="186"/>
      <c r="Q653" s="186"/>
      <c r="R653" s="186"/>
      <c r="S653" s="186"/>
    </row>
    <row r="654" spans="1:19" ht="27" x14ac:dyDescent="0.25">
      <c r="A654" s="196" t="s">
        <v>2177</v>
      </c>
      <c r="B654" s="188">
        <v>124431200</v>
      </c>
      <c r="C654" s="196" t="s">
        <v>2419</v>
      </c>
      <c r="D654" s="195">
        <v>45951</v>
      </c>
      <c r="E654" s="182" t="s">
        <v>465</v>
      </c>
      <c r="F654" s="196" t="s">
        <v>2325</v>
      </c>
      <c r="G654" s="63" t="s">
        <v>2326</v>
      </c>
      <c r="H654" s="72" t="s">
        <v>426</v>
      </c>
      <c r="I654" s="159"/>
      <c r="J654" s="186"/>
      <c r="K654" s="187">
        <f t="shared" si="10"/>
        <v>45951</v>
      </c>
      <c r="L654" s="199">
        <v>2892.8</v>
      </c>
      <c r="M654" s="85"/>
      <c r="N654" s="186"/>
      <c r="O654" s="186"/>
      <c r="P654" s="186"/>
      <c r="Q654" s="186"/>
      <c r="R654" s="186"/>
      <c r="S654" s="186"/>
    </row>
    <row r="655" spans="1:19" ht="27" x14ac:dyDescent="0.25">
      <c r="A655" s="196" t="s">
        <v>2177</v>
      </c>
      <c r="B655" s="188">
        <v>124431200</v>
      </c>
      <c r="C655" s="196" t="s">
        <v>2421</v>
      </c>
      <c r="D655" s="195">
        <v>45951</v>
      </c>
      <c r="E655" s="182" t="s">
        <v>465</v>
      </c>
      <c r="F655" s="196" t="s">
        <v>2322</v>
      </c>
      <c r="G655" s="63" t="s">
        <v>2327</v>
      </c>
      <c r="H655" s="72" t="s">
        <v>426</v>
      </c>
      <c r="I655" s="159"/>
      <c r="J655" s="186"/>
      <c r="K655" s="187">
        <f t="shared" si="10"/>
        <v>45951</v>
      </c>
      <c r="L655" s="199">
        <v>2892.8</v>
      </c>
      <c r="M655" s="85"/>
      <c r="N655" s="186"/>
      <c r="O655" s="186"/>
      <c r="P655" s="186"/>
      <c r="Q655" s="186"/>
      <c r="R655" s="186"/>
      <c r="S655" s="186"/>
    </row>
    <row r="656" spans="1:19" ht="27" x14ac:dyDescent="0.25">
      <c r="A656" s="196" t="s">
        <v>2177</v>
      </c>
      <c r="B656" s="188">
        <v>124431200</v>
      </c>
      <c r="C656" s="196" t="s">
        <v>2422</v>
      </c>
      <c r="D656" s="195">
        <v>45951</v>
      </c>
      <c r="E656" s="182" t="s">
        <v>465</v>
      </c>
      <c r="F656" s="196" t="s">
        <v>2328</v>
      </c>
      <c r="G656" s="63" t="s">
        <v>2329</v>
      </c>
      <c r="H656" s="72" t="s">
        <v>426</v>
      </c>
      <c r="I656" s="159"/>
      <c r="J656" s="186"/>
      <c r="K656" s="187">
        <f t="shared" si="10"/>
        <v>45951</v>
      </c>
      <c r="L656" s="199">
        <v>420</v>
      </c>
      <c r="M656" s="85"/>
      <c r="N656" s="186"/>
      <c r="O656" s="186"/>
      <c r="P656" s="186"/>
      <c r="Q656" s="186"/>
      <c r="R656" s="186"/>
      <c r="S656" s="186"/>
    </row>
    <row r="657" spans="1:19" ht="40.5" x14ac:dyDescent="0.25">
      <c r="A657" s="196" t="s">
        <v>2177</v>
      </c>
      <c r="B657" s="188">
        <v>124431200</v>
      </c>
      <c r="C657" s="196" t="s">
        <v>2423</v>
      </c>
      <c r="D657" s="195">
        <v>45951</v>
      </c>
      <c r="E657" s="182" t="s">
        <v>2278</v>
      </c>
      <c r="F657" s="196" t="s">
        <v>2279</v>
      </c>
      <c r="G657" s="189" t="s">
        <v>2280</v>
      </c>
      <c r="H657" s="185" t="s">
        <v>381</v>
      </c>
      <c r="I657" s="159" t="s">
        <v>2281</v>
      </c>
      <c r="J657" s="186"/>
      <c r="K657" s="187">
        <f t="shared" si="10"/>
        <v>45951</v>
      </c>
      <c r="L657" s="199"/>
      <c r="M657" s="85">
        <v>750</v>
      </c>
      <c r="N657" s="186"/>
      <c r="O657" s="186">
        <v>4000</v>
      </c>
      <c r="P657" s="186">
        <v>443</v>
      </c>
      <c r="Q657" s="186"/>
      <c r="R657" s="186"/>
      <c r="S657" s="186"/>
    </row>
    <row r="658" spans="1:19" ht="27" x14ac:dyDescent="0.25">
      <c r="A658" s="196" t="s">
        <v>2177</v>
      </c>
      <c r="B658" s="188">
        <v>124431200</v>
      </c>
      <c r="C658" s="196" t="s">
        <v>2424</v>
      </c>
      <c r="D658" s="195">
        <v>45952</v>
      </c>
      <c r="E658" s="182" t="s">
        <v>1589</v>
      </c>
      <c r="F658" s="196" t="s">
        <v>2293</v>
      </c>
      <c r="G658" s="189" t="s">
        <v>2294</v>
      </c>
      <c r="H658" s="185" t="s">
        <v>381</v>
      </c>
      <c r="I658" s="159" t="s">
        <v>2298</v>
      </c>
      <c r="J658" s="186"/>
      <c r="K658" s="187">
        <f t="shared" si="10"/>
        <v>45952</v>
      </c>
      <c r="L658" s="199"/>
      <c r="M658" s="85">
        <v>3277.5</v>
      </c>
      <c r="N658" s="186"/>
      <c r="O658" s="186">
        <v>3000</v>
      </c>
      <c r="P658" s="186">
        <v>385</v>
      </c>
      <c r="Q658" s="186"/>
      <c r="R658" s="186"/>
      <c r="S658" s="186"/>
    </row>
    <row r="659" spans="1:19" ht="27" x14ac:dyDescent="0.25">
      <c r="A659" s="196" t="s">
        <v>2177</v>
      </c>
      <c r="B659" s="188">
        <v>124431200</v>
      </c>
      <c r="C659" s="196" t="s">
        <v>2425</v>
      </c>
      <c r="D659" s="195">
        <v>45952</v>
      </c>
      <c r="E659" s="182" t="s">
        <v>492</v>
      </c>
      <c r="F659" s="196" t="s">
        <v>2296</v>
      </c>
      <c r="G659" s="189" t="s">
        <v>2297</v>
      </c>
      <c r="H659" s="185" t="s">
        <v>381</v>
      </c>
      <c r="I659" s="161" t="s">
        <v>2295</v>
      </c>
      <c r="J659" s="186"/>
      <c r="K659" s="187">
        <f t="shared" si="10"/>
        <v>45952</v>
      </c>
      <c r="L659" s="199"/>
      <c r="M659" s="85">
        <v>805</v>
      </c>
      <c r="N659" s="186"/>
      <c r="O659" s="186">
        <v>4000</v>
      </c>
      <c r="P659" s="186">
        <v>443</v>
      </c>
      <c r="Q659" s="186"/>
      <c r="R659" s="186"/>
      <c r="S659" s="186"/>
    </row>
    <row r="660" spans="1:19" ht="40.5" x14ac:dyDescent="0.25">
      <c r="A660" s="196" t="s">
        <v>2177</v>
      </c>
      <c r="B660" s="188">
        <v>124431200</v>
      </c>
      <c r="C660" s="196" t="s">
        <v>2426</v>
      </c>
      <c r="D660" s="195">
        <v>45953</v>
      </c>
      <c r="E660" s="182" t="s">
        <v>2299</v>
      </c>
      <c r="F660" s="196" t="s">
        <v>2300</v>
      </c>
      <c r="G660" s="189" t="s">
        <v>2301</v>
      </c>
      <c r="H660" s="185" t="s">
        <v>381</v>
      </c>
      <c r="I660" s="159" t="s">
        <v>2302</v>
      </c>
      <c r="J660" s="186"/>
      <c r="K660" s="187">
        <v>45222</v>
      </c>
      <c r="L660" s="199"/>
      <c r="M660" s="85">
        <v>15080</v>
      </c>
      <c r="N660" s="186"/>
      <c r="O660" s="186">
        <v>4000</v>
      </c>
      <c r="P660" s="186">
        <v>443</v>
      </c>
      <c r="Q660" s="186"/>
      <c r="R660" s="186"/>
      <c r="S660" s="186"/>
    </row>
    <row r="661" spans="1:19" ht="27" x14ac:dyDescent="0.25">
      <c r="A661" s="196" t="s">
        <v>2177</v>
      </c>
      <c r="B661" s="188">
        <v>124431200</v>
      </c>
      <c r="C661" s="196" t="s">
        <v>2427</v>
      </c>
      <c r="D661" s="195">
        <v>45954</v>
      </c>
      <c r="E661" s="182" t="s">
        <v>648</v>
      </c>
      <c r="F661" s="196" t="s">
        <v>2285</v>
      </c>
      <c r="G661" s="189" t="s">
        <v>2286</v>
      </c>
      <c r="H661" s="185" t="s">
        <v>381</v>
      </c>
      <c r="I661" s="161" t="s">
        <v>2287</v>
      </c>
      <c r="J661" s="186"/>
      <c r="K661" s="187">
        <f t="shared" ref="K661:K685" si="11">+D661</f>
        <v>45954</v>
      </c>
      <c r="L661" s="199"/>
      <c r="M661" s="85">
        <v>840</v>
      </c>
      <c r="N661" s="186"/>
      <c r="O661" s="186">
        <v>4000</v>
      </c>
      <c r="P661" s="186">
        <v>441</v>
      </c>
      <c r="Q661" s="186"/>
      <c r="R661" s="186"/>
      <c r="S661" s="186"/>
    </row>
    <row r="662" spans="1:19" ht="27" x14ac:dyDescent="0.25">
      <c r="A662" s="196" t="s">
        <v>2177</v>
      </c>
      <c r="B662" s="188">
        <v>124431200</v>
      </c>
      <c r="C662" s="196" t="s">
        <v>2428</v>
      </c>
      <c r="D662" s="195">
        <v>45954</v>
      </c>
      <c r="E662" s="182" t="s">
        <v>2270</v>
      </c>
      <c r="F662" s="196" t="s">
        <v>2282</v>
      </c>
      <c r="G662" s="189" t="s">
        <v>2283</v>
      </c>
      <c r="H662" s="185" t="s">
        <v>381</v>
      </c>
      <c r="I662" s="159" t="s">
        <v>2284</v>
      </c>
      <c r="J662" s="186"/>
      <c r="K662" s="187">
        <f t="shared" si="11"/>
        <v>45954</v>
      </c>
      <c r="L662" s="199"/>
      <c r="M662" s="85">
        <v>530</v>
      </c>
      <c r="N662" s="186"/>
      <c r="O662" s="186">
        <v>4000</v>
      </c>
      <c r="P662" s="186">
        <v>441</v>
      </c>
      <c r="Q662" s="186"/>
      <c r="R662" s="186"/>
      <c r="S662" s="186"/>
    </row>
    <row r="663" spans="1:19" ht="40.5" x14ac:dyDescent="0.25">
      <c r="A663" s="196" t="s">
        <v>2177</v>
      </c>
      <c r="B663" s="188">
        <v>124431200</v>
      </c>
      <c r="C663" s="196" t="s">
        <v>2445</v>
      </c>
      <c r="D663" s="195">
        <v>45954</v>
      </c>
      <c r="E663" s="182" t="s">
        <v>680</v>
      </c>
      <c r="F663" s="196" t="s">
        <v>2288</v>
      </c>
      <c r="G663" s="189" t="s">
        <v>2289</v>
      </c>
      <c r="H663" s="185" t="s">
        <v>381</v>
      </c>
      <c r="I663" s="159" t="s">
        <v>2290</v>
      </c>
      <c r="J663" s="186"/>
      <c r="K663" s="187">
        <f t="shared" si="11"/>
        <v>45954</v>
      </c>
      <c r="L663" s="199"/>
      <c r="M663" s="85">
        <v>340.55</v>
      </c>
      <c r="N663" s="186"/>
      <c r="O663" s="186">
        <v>4000</v>
      </c>
      <c r="P663" s="186">
        <v>441</v>
      </c>
      <c r="Q663" s="186"/>
      <c r="R663" s="186"/>
      <c r="S663" s="186"/>
    </row>
    <row r="664" spans="1:19" ht="27" x14ac:dyDescent="0.25">
      <c r="A664" s="196" t="s">
        <v>2177</v>
      </c>
      <c r="B664" s="188">
        <v>124431200</v>
      </c>
      <c r="C664" s="196" t="s">
        <v>2429</v>
      </c>
      <c r="D664" s="195">
        <v>45957</v>
      </c>
      <c r="E664" s="182" t="s">
        <v>465</v>
      </c>
      <c r="F664" s="196" t="s">
        <v>2303</v>
      </c>
      <c r="G664" s="204" t="s">
        <v>2304</v>
      </c>
      <c r="H664" s="185" t="s">
        <v>374</v>
      </c>
      <c r="I664" s="159"/>
      <c r="J664" s="186"/>
      <c r="K664" s="187">
        <f t="shared" si="11"/>
        <v>45957</v>
      </c>
      <c r="L664" s="199">
        <v>3363</v>
      </c>
      <c r="M664" s="85"/>
      <c r="N664" s="186"/>
      <c r="O664" s="186"/>
      <c r="P664" s="186"/>
      <c r="Q664" s="186"/>
      <c r="R664" s="186"/>
      <c r="S664" s="186"/>
    </row>
    <row r="665" spans="1:19" ht="27" x14ac:dyDescent="0.25">
      <c r="A665" s="196" t="s">
        <v>2177</v>
      </c>
      <c r="B665" s="188">
        <v>124431200</v>
      </c>
      <c r="C665" s="196" t="s">
        <v>2430</v>
      </c>
      <c r="D665" s="195">
        <v>45957</v>
      </c>
      <c r="E665" s="182" t="s">
        <v>465</v>
      </c>
      <c r="F665" s="196" t="s">
        <v>2291</v>
      </c>
      <c r="G665" s="204" t="s">
        <v>2292</v>
      </c>
      <c r="H665" s="185" t="s">
        <v>374</v>
      </c>
      <c r="I665" s="159"/>
      <c r="J665" s="186"/>
      <c r="K665" s="187">
        <f t="shared" si="11"/>
        <v>45957</v>
      </c>
      <c r="L665" s="199">
        <v>3599</v>
      </c>
      <c r="M665" s="85"/>
      <c r="N665" s="186"/>
      <c r="O665" s="186"/>
      <c r="P665" s="186"/>
      <c r="Q665" s="186"/>
      <c r="R665" s="186"/>
      <c r="S665" s="186"/>
    </row>
    <row r="666" spans="1:19" ht="54" x14ac:dyDescent="0.25">
      <c r="A666" s="196" t="s">
        <v>2177</v>
      </c>
      <c r="B666" s="188">
        <v>124431200</v>
      </c>
      <c r="C666" s="196" t="s">
        <v>2431</v>
      </c>
      <c r="D666" s="195">
        <v>45958</v>
      </c>
      <c r="E666" s="182" t="s">
        <v>1147</v>
      </c>
      <c r="F666" s="196" t="s">
        <v>2307</v>
      </c>
      <c r="G666" s="189" t="s">
        <v>2308</v>
      </c>
      <c r="H666" s="196" t="s">
        <v>381</v>
      </c>
      <c r="I666" s="161" t="s">
        <v>2309</v>
      </c>
      <c r="J666" s="186"/>
      <c r="K666" s="195">
        <f t="shared" si="11"/>
        <v>45958</v>
      </c>
      <c r="L666" s="199"/>
      <c r="M666" s="85">
        <v>1491.75</v>
      </c>
      <c r="N666" s="186"/>
      <c r="O666" s="186">
        <v>4000</v>
      </c>
      <c r="P666" s="186">
        <v>441</v>
      </c>
      <c r="Q666" s="186"/>
      <c r="R666" s="186"/>
      <c r="S666" s="186"/>
    </row>
    <row r="667" spans="1:19" ht="27" x14ac:dyDescent="0.25">
      <c r="A667" s="196" t="s">
        <v>2177</v>
      </c>
      <c r="B667" s="188">
        <v>124431200</v>
      </c>
      <c r="C667" s="196" t="s">
        <v>2434</v>
      </c>
      <c r="D667" s="195">
        <v>45958</v>
      </c>
      <c r="E667" s="182" t="s">
        <v>465</v>
      </c>
      <c r="F667" s="196" t="s">
        <v>2305</v>
      </c>
      <c r="G667" s="204" t="s">
        <v>2306</v>
      </c>
      <c r="H667" s="185" t="s">
        <v>374</v>
      </c>
      <c r="I667" s="159"/>
      <c r="J667" s="186"/>
      <c r="K667" s="187">
        <f t="shared" si="11"/>
        <v>45958</v>
      </c>
      <c r="L667" s="199">
        <v>416666.66</v>
      </c>
      <c r="M667" s="85"/>
      <c r="N667" s="186"/>
      <c r="O667" s="186"/>
      <c r="P667" s="186"/>
      <c r="Q667" s="186"/>
      <c r="R667" s="186"/>
      <c r="S667" s="186"/>
    </row>
    <row r="668" spans="1:19" ht="40.5" x14ac:dyDescent="0.25">
      <c r="A668" s="206" t="s">
        <v>2177</v>
      </c>
      <c r="B668" s="188">
        <v>124431200</v>
      </c>
      <c r="C668" s="196" t="s">
        <v>2435</v>
      </c>
      <c r="D668" s="195">
        <v>45959</v>
      </c>
      <c r="E668" s="182" t="s">
        <v>465</v>
      </c>
      <c r="F668" s="196" t="s">
        <v>2312</v>
      </c>
      <c r="G668" s="204" t="s">
        <v>2319</v>
      </c>
      <c r="H668" s="196" t="s">
        <v>401</v>
      </c>
      <c r="I668" s="161" t="s">
        <v>2365</v>
      </c>
      <c r="J668" s="186"/>
      <c r="K668" s="187">
        <f t="shared" si="11"/>
        <v>45959</v>
      </c>
      <c r="L668" s="199"/>
      <c r="M668" s="85">
        <v>3624</v>
      </c>
      <c r="N668" s="186"/>
      <c r="O668" s="186"/>
      <c r="P668" s="186"/>
      <c r="Q668" s="186"/>
      <c r="R668" s="186"/>
      <c r="S668" s="186"/>
    </row>
    <row r="669" spans="1:19" ht="40.5" x14ac:dyDescent="0.25">
      <c r="A669" s="206" t="s">
        <v>2177</v>
      </c>
      <c r="B669" s="188">
        <v>124431200</v>
      </c>
      <c r="C669" s="196" t="s">
        <v>2436</v>
      </c>
      <c r="D669" s="195">
        <v>45959</v>
      </c>
      <c r="E669" s="182" t="s">
        <v>465</v>
      </c>
      <c r="F669" s="196" t="s">
        <v>2314</v>
      </c>
      <c r="G669" s="204" t="s">
        <v>2317</v>
      </c>
      <c r="H669" s="196" t="s">
        <v>401</v>
      </c>
      <c r="I669" s="224" t="s">
        <v>2366</v>
      </c>
      <c r="J669" s="186"/>
      <c r="K669" s="187">
        <f t="shared" si="11"/>
        <v>45959</v>
      </c>
      <c r="L669" s="199"/>
      <c r="M669" s="85">
        <v>3624</v>
      </c>
      <c r="N669" s="186"/>
      <c r="O669" s="186"/>
      <c r="P669" s="186"/>
      <c r="Q669" s="186"/>
      <c r="R669" s="186"/>
      <c r="S669" s="186"/>
    </row>
    <row r="670" spans="1:19" ht="40.5" x14ac:dyDescent="0.25">
      <c r="A670" s="206" t="s">
        <v>2177</v>
      </c>
      <c r="B670" s="188">
        <v>124431200</v>
      </c>
      <c r="C670" s="196" t="s">
        <v>2437</v>
      </c>
      <c r="D670" s="195">
        <v>45959</v>
      </c>
      <c r="E670" s="182" t="s">
        <v>465</v>
      </c>
      <c r="F670" s="196" t="s">
        <v>2316</v>
      </c>
      <c r="G670" s="204" t="s">
        <v>2315</v>
      </c>
      <c r="H670" s="196" t="s">
        <v>401</v>
      </c>
      <c r="I670" s="161" t="s">
        <v>2367</v>
      </c>
      <c r="J670" s="186"/>
      <c r="K670" s="187">
        <f t="shared" si="11"/>
        <v>45959</v>
      </c>
      <c r="L670" s="199"/>
      <c r="M670" s="85">
        <v>3624</v>
      </c>
      <c r="N670" s="186"/>
      <c r="O670" s="186"/>
      <c r="P670" s="186"/>
      <c r="Q670" s="186"/>
      <c r="R670" s="186"/>
      <c r="S670" s="186"/>
    </row>
    <row r="671" spans="1:19" ht="40.5" x14ac:dyDescent="0.25">
      <c r="A671" s="206" t="s">
        <v>2177</v>
      </c>
      <c r="B671" s="188">
        <v>124431200</v>
      </c>
      <c r="C671" s="196" t="s">
        <v>2438</v>
      </c>
      <c r="D671" s="195">
        <v>45959</v>
      </c>
      <c r="E671" s="182" t="s">
        <v>465</v>
      </c>
      <c r="F671" s="196" t="s">
        <v>2318</v>
      </c>
      <c r="G671" s="204" t="s">
        <v>2313</v>
      </c>
      <c r="H671" s="185" t="s">
        <v>401</v>
      </c>
      <c r="I671" s="159" t="s">
        <v>2368</v>
      </c>
      <c r="J671" s="186"/>
      <c r="K671" s="187">
        <f t="shared" si="11"/>
        <v>45959</v>
      </c>
      <c r="L671" s="199"/>
      <c r="M671" s="85">
        <v>3624</v>
      </c>
      <c r="N671" s="186"/>
      <c r="O671" s="186"/>
      <c r="P671" s="186"/>
      <c r="Q671" s="186"/>
      <c r="R671" s="186"/>
      <c r="S671" s="186"/>
    </row>
    <row r="672" spans="1:19" ht="40.5" x14ac:dyDescent="0.25">
      <c r="A672" s="196" t="s">
        <v>2177</v>
      </c>
      <c r="B672" s="188">
        <v>124431200</v>
      </c>
      <c r="C672" s="196" t="s">
        <v>2439</v>
      </c>
      <c r="D672" s="195">
        <v>45959</v>
      </c>
      <c r="E672" s="182" t="s">
        <v>465</v>
      </c>
      <c r="F672" s="196" t="s">
        <v>2310</v>
      </c>
      <c r="G672" s="204" t="s">
        <v>2311</v>
      </c>
      <c r="H672" s="185" t="s">
        <v>401</v>
      </c>
      <c r="I672" s="161" t="s">
        <v>2369</v>
      </c>
      <c r="J672" s="186"/>
      <c r="K672" s="187">
        <f t="shared" si="11"/>
        <v>45959</v>
      </c>
      <c r="L672" s="199"/>
      <c r="M672" s="85">
        <v>2899.2</v>
      </c>
      <c r="N672" s="186"/>
      <c r="O672" s="186"/>
      <c r="P672" s="186"/>
      <c r="Q672" s="186"/>
      <c r="R672" s="186"/>
      <c r="S672" s="186"/>
    </row>
    <row r="673" spans="1:20" ht="40.5" x14ac:dyDescent="0.25">
      <c r="A673" s="196" t="s">
        <v>2177</v>
      </c>
      <c r="B673" s="188">
        <v>124431200</v>
      </c>
      <c r="C673" s="196" t="s">
        <v>2440</v>
      </c>
      <c r="D673" s="195">
        <v>45960</v>
      </c>
      <c r="E673" s="182" t="s">
        <v>465</v>
      </c>
      <c r="F673" s="196" t="s">
        <v>2330</v>
      </c>
      <c r="G673" s="204" t="s">
        <v>2370</v>
      </c>
      <c r="H673" s="185" t="s">
        <v>401</v>
      </c>
      <c r="I673" s="159" t="s">
        <v>2371</v>
      </c>
      <c r="J673" s="186"/>
      <c r="K673" s="187">
        <f t="shared" si="11"/>
        <v>45960</v>
      </c>
      <c r="L673" s="199"/>
      <c r="M673" s="85">
        <v>2120</v>
      </c>
      <c r="N673" s="186"/>
      <c r="O673" s="37"/>
      <c r="P673" s="37"/>
      <c r="Q673" s="37"/>
      <c r="R673" s="37"/>
      <c r="S673" s="37"/>
    </row>
    <row r="674" spans="1:20" ht="40.5" x14ac:dyDescent="0.25">
      <c r="A674" s="196" t="s">
        <v>2177</v>
      </c>
      <c r="B674" s="188">
        <v>124431200</v>
      </c>
      <c r="C674" s="196" t="s">
        <v>2441</v>
      </c>
      <c r="D674" s="195">
        <v>45960</v>
      </c>
      <c r="E674" s="182" t="s">
        <v>465</v>
      </c>
      <c r="F674" s="196" t="s">
        <v>2331</v>
      </c>
      <c r="G674" s="204" t="s">
        <v>2332</v>
      </c>
      <c r="H674" s="185" t="s">
        <v>401</v>
      </c>
      <c r="I674" s="161" t="s">
        <v>2372</v>
      </c>
      <c r="J674" s="186"/>
      <c r="K674" s="187">
        <f t="shared" si="11"/>
        <v>45960</v>
      </c>
      <c r="L674" s="199"/>
      <c r="M674" s="85">
        <v>2120</v>
      </c>
      <c r="N674" s="186"/>
      <c r="O674" s="37"/>
      <c r="P674" s="37"/>
      <c r="Q674" s="37"/>
      <c r="R674" s="37"/>
      <c r="S674" s="37"/>
    </row>
    <row r="675" spans="1:20" ht="40.5" x14ac:dyDescent="0.25">
      <c r="A675" s="196" t="s">
        <v>2177</v>
      </c>
      <c r="B675" s="188">
        <v>124431200</v>
      </c>
      <c r="C675" s="196" t="s">
        <v>2442</v>
      </c>
      <c r="D675" s="195">
        <v>45960</v>
      </c>
      <c r="E675" s="182" t="s">
        <v>465</v>
      </c>
      <c r="F675" s="196" t="s">
        <v>2333</v>
      </c>
      <c r="G675" s="204" t="s">
        <v>2334</v>
      </c>
      <c r="H675" s="185" t="s">
        <v>401</v>
      </c>
      <c r="I675" s="159" t="s">
        <v>2373</v>
      </c>
      <c r="J675" s="186"/>
      <c r="K675" s="187">
        <f t="shared" si="11"/>
        <v>45960</v>
      </c>
      <c r="L675" s="199"/>
      <c r="M675" s="85">
        <v>2120</v>
      </c>
      <c r="N675" s="186"/>
      <c r="O675" s="37"/>
      <c r="P675" s="37"/>
      <c r="Q675" s="37"/>
      <c r="R675" s="37"/>
      <c r="S675" s="37"/>
    </row>
    <row r="676" spans="1:20" ht="40.5" x14ac:dyDescent="0.25">
      <c r="A676" s="196" t="s">
        <v>2177</v>
      </c>
      <c r="B676" s="188">
        <v>124431200</v>
      </c>
      <c r="C676" s="196" t="s">
        <v>2443</v>
      </c>
      <c r="D676" s="195">
        <v>45960</v>
      </c>
      <c r="E676" s="182" t="s">
        <v>465</v>
      </c>
      <c r="F676" s="196" t="s">
        <v>2363</v>
      </c>
      <c r="G676" s="204" t="s">
        <v>2362</v>
      </c>
      <c r="H676" s="185" t="s">
        <v>401</v>
      </c>
      <c r="I676" s="161" t="s">
        <v>2374</v>
      </c>
      <c r="J676" s="186"/>
      <c r="K676" s="187">
        <f t="shared" si="11"/>
        <v>45960</v>
      </c>
      <c r="L676" s="199"/>
      <c r="M676" s="85">
        <v>2120</v>
      </c>
      <c r="N676" s="186"/>
      <c r="O676" s="37"/>
      <c r="P676" s="37"/>
      <c r="Q676" s="37"/>
      <c r="R676" s="37"/>
      <c r="S676" s="37"/>
    </row>
    <row r="677" spans="1:20" ht="40.5" x14ac:dyDescent="0.25">
      <c r="A677" s="196" t="s">
        <v>2177</v>
      </c>
      <c r="B677" s="188">
        <v>124431200</v>
      </c>
      <c r="C677" s="196" t="s">
        <v>2444</v>
      </c>
      <c r="D677" s="195">
        <v>45960</v>
      </c>
      <c r="E677" s="182" t="s">
        <v>465</v>
      </c>
      <c r="F677" s="196" t="s">
        <v>2335</v>
      </c>
      <c r="G677" s="204" t="s">
        <v>2336</v>
      </c>
      <c r="H677" s="185" t="s">
        <v>401</v>
      </c>
      <c r="I677" s="159" t="s">
        <v>2375</v>
      </c>
      <c r="J677" s="186"/>
      <c r="K677" s="187">
        <f t="shared" si="11"/>
        <v>45960</v>
      </c>
      <c r="L677" s="199"/>
      <c r="M677" s="85">
        <v>1696</v>
      </c>
      <c r="N677" s="186"/>
      <c r="O677" s="186"/>
      <c r="P677" s="186"/>
      <c r="Q677" s="186"/>
      <c r="R677" s="186"/>
      <c r="S677" s="186"/>
    </row>
    <row r="678" spans="1:20" ht="27" x14ac:dyDescent="0.25">
      <c r="A678" s="196" t="s">
        <v>2177</v>
      </c>
      <c r="B678" s="188">
        <v>124431200</v>
      </c>
      <c r="C678" s="196" t="s">
        <v>2446</v>
      </c>
      <c r="D678" s="195">
        <v>45960</v>
      </c>
      <c r="E678" s="182" t="s">
        <v>465</v>
      </c>
      <c r="F678" s="196" t="s">
        <v>2347</v>
      </c>
      <c r="G678" s="204" t="s">
        <v>2348</v>
      </c>
      <c r="H678" s="185" t="s">
        <v>374</v>
      </c>
      <c r="I678" s="159"/>
      <c r="J678" s="186"/>
      <c r="K678" s="187">
        <f t="shared" si="11"/>
        <v>45960</v>
      </c>
      <c r="L678" s="199">
        <v>72</v>
      </c>
      <c r="M678" s="85"/>
      <c r="N678" s="186"/>
      <c r="O678" s="186"/>
      <c r="P678" s="186"/>
      <c r="Q678" s="186"/>
      <c r="R678" s="186"/>
      <c r="S678" s="186"/>
    </row>
    <row r="679" spans="1:20" ht="27" x14ac:dyDescent="0.25">
      <c r="A679" s="196" t="s">
        <v>2177</v>
      </c>
      <c r="B679" s="188">
        <v>124431200</v>
      </c>
      <c r="C679" s="196" t="s">
        <v>2447</v>
      </c>
      <c r="D679" s="195">
        <v>45960</v>
      </c>
      <c r="E679" s="182" t="s">
        <v>465</v>
      </c>
      <c r="F679" s="196" t="s">
        <v>2345</v>
      </c>
      <c r="G679" s="204" t="s">
        <v>2346</v>
      </c>
      <c r="H679" s="185" t="s">
        <v>374</v>
      </c>
      <c r="I679" s="161"/>
      <c r="J679" s="186"/>
      <c r="K679" s="187">
        <f t="shared" si="11"/>
        <v>45960</v>
      </c>
      <c r="L679" s="199">
        <v>5652</v>
      </c>
      <c r="M679" s="85"/>
      <c r="N679" s="186"/>
      <c r="O679" s="186"/>
      <c r="P679" s="186"/>
      <c r="Q679" s="186"/>
      <c r="R679" s="186"/>
      <c r="S679" s="186"/>
    </row>
    <row r="680" spans="1:20" ht="27" x14ac:dyDescent="0.25">
      <c r="A680" s="196" t="s">
        <v>2177</v>
      </c>
      <c r="B680" s="188">
        <v>124431200</v>
      </c>
      <c r="C680" s="196" t="s">
        <v>2448</v>
      </c>
      <c r="D680" s="195">
        <v>45960</v>
      </c>
      <c r="E680" s="182" t="s">
        <v>465</v>
      </c>
      <c r="F680" s="196" t="s">
        <v>2343</v>
      </c>
      <c r="G680" s="204" t="s">
        <v>2344</v>
      </c>
      <c r="H680" s="185" t="s">
        <v>374</v>
      </c>
      <c r="I680" s="161"/>
      <c r="J680" s="186"/>
      <c r="K680" s="187">
        <f t="shared" si="11"/>
        <v>45960</v>
      </c>
      <c r="L680" s="199">
        <v>10240</v>
      </c>
      <c r="M680" s="85"/>
      <c r="N680" s="186"/>
      <c r="O680" s="186"/>
      <c r="P680" s="186"/>
      <c r="Q680" s="186"/>
      <c r="R680" s="186"/>
      <c r="S680" s="186"/>
    </row>
    <row r="681" spans="1:20" ht="27" x14ac:dyDescent="0.25">
      <c r="A681" s="196" t="s">
        <v>2177</v>
      </c>
      <c r="B681" s="188">
        <v>124431200</v>
      </c>
      <c r="C681" s="196" t="s">
        <v>2449</v>
      </c>
      <c r="D681" s="195">
        <v>45960</v>
      </c>
      <c r="E681" s="182" t="s">
        <v>465</v>
      </c>
      <c r="F681" s="196" t="s">
        <v>2341</v>
      </c>
      <c r="G681" s="204" t="s">
        <v>2342</v>
      </c>
      <c r="H681" s="185" t="s">
        <v>374</v>
      </c>
      <c r="I681" s="159"/>
      <c r="J681" s="186"/>
      <c r="K681" s="187">
        <f t="shared" si="11"/>
        <v>45960</v>
      </c>
      <c r="L681" s="199">
        <v>2665</v>
      </c>
      <c r="M681" s="85"/>
      <c r="N681" s="186"/>
      <c r="O681" s="186"/>
      <c r="P681" s="186"/>
      <c r="Q681" s="186"/>
      <c r="R681" s="186"/>
      <c r="S681" s="186"/>
    </row>
    <row r="682" spans="1:20" ht="27" x14ac:dyDescent="0.25">
      <c r="A682" s="196" t="s">
        <v>2177</v>
      </c>
      <c r="B682" s="188">
        <v>124431200</v>
      </c>
      <c r="C682" s="196" t="s">
        <v>2432</v>
      </c>
      <c r="D682" s="195">
        <v>45960</v>
      </c>
      <c r="E682" s="182" t="s">
        <v>465</v>
      </c>
      <c r="F682" s="196"/>
      <c r="G682" s="204" t="s">
        <v>2337</v>
      </c>
      <c r="H682" s="185" t="s">
        <v>382</v>
      </c>
      <c r="I682" s="159"/>
      <c r="J682" s="186"/>
      <c r="K682" s="187">
        <f t="shared" si="11"/>
        <v>45960</v>
      </c>
      <c r="L682" s="199"/>
      <c r="M682" s="85">
        <v>121319.94</v>
      </c>
      <c r="N682" s="186"/>
      <c r="O682" s="186">
        <v>1000</v>
      </c>
      <c r="P682" s="186">
        <v>113</v>
      </c>
      <c r="Q682" s="186"/>
      <c r="R682" s="186"/>
      <c r="S682" s="186"/>
    </row>
    <row r="683" spans="1:20" ht="27" x14ac:dyDescent="0.25">
      <c r="A683" s="196" t="s">
        <v>2177</v>
      </c>
      <c r="B683" s="188">
        <v>124431200</v>
      </c>
      <c r="C683" s="196" t="s">
        <v>2432</v>
      </c>
      <c r="D683" s="195">
        <v>45960</v>
      </c>
      <c r="E683" s="182" t="s">
        <v>465</v>
      </c>
      <c r="F683" s="196"/>
      <c r="G683" s="204" t="s">
        <v>2337</v>
      </c>
      <c r="H683" s="185" t="s">
        <v>382</v>
      </c>
      <c r="I683" s="159"/>
      <c r="J683" s="186"/>
      <c r="K683" s="187">
        <f t="shared" si="11"/>
        <v>45960</v>
      </c>
      <c r="L683" s="199"/>
      <c r="M683" s="85">
        <v>5721.75</v>
      </c>
      <c r="N683" s="186"/>
      <c r="O683" s="186">
        <v>1000</v>
      </c>
      <c r="P683" s="186">
        <v>113</v>
      </c>
      <c r="Q683" s="186"/>
      <c r="R683" s="186"/>
      <c r="S683" s="186"/>
    </row>
    <row r="684" spans="1:20" ht="27" x14ac:dyDescent="0.25">
      <c r="A684" s="196" t="s">
        <v>2177</v>
      </c>
      <c r="B684" s="188">
        <v>124431200</v>
      </c>
      <c r="C684" s="196" t="s">
        <v>2432</v>
      </c>
      <c r="D684" s="195">
        <v>45960</v>
      </c>
      <c r="E684" s="182" t="s">
        <v>465</v>
      </c>
      <c r="F684" s="196"/>
      <c r="G684" s="204" t="s">
        <v>2337</v>
      </c>
      <c r="H684" s="185" t="s">
        <v>382</v>
      </c>
      <c r="I684" s="159"/>
      <c r="J684" s="186"/>
      <c r="K684" s="187">
        <f t="shared" si="11"/>
        <v>45960</v>
      </c>
      <c r="L684" s="199"/>
      <c r="M684" s="85">
        <v>3897</v>
      </c>
      <c r="N684" s="186"/>
      <c r="O684" s="186">
        <v>1000</v>
      </c>
      <c r="P684" s="186">
        <v>113</v>
      </c>
      <c r="Q684" s="186"/>
      <c r="R684" s="186"/>
      <c r="S684" s="186"/>
    </row>
    <row r="685" spans="1:20" ht="27" x14ac:dyDescent="0.25">
      <c r="A685" s="196" t="s">
        <v>2177</v>
      </c>
      <c r="B685" s="188">
        <v>124431200</v>
      </c>
      <c r="C685" s="196" t="s">
        <v>2432</v>
      </c>
      <c r="D685" s="195">
        <v>45960</v>
      </c>
      <c r="E685" s="182" t="s">
        <v>465</v>
      </c>
      <c r="F685" s="196"/>
      <c r="G685" s="204" t="s">
        <v>2337</v>
      </c>
      <c r="H685" s="185" t="s">
        <v>382</v>
      </c>
      <c r="I685" s="159"/>
      <c r="J685" s="186"/>
      <c r="K685" s="187">
        <f t="shared" si="11"/>
        <v>45960</v>
      </c>
      <c r="L685" s="199"/>
      <c r="M685" s="85">
        <v>3677.5</v>
      </c>
      <c r="N685" s="186"/>
      <c r="O685" s="186">
        <v>1000</v>
      </c>
      <c r="P685" s="186">
        <v>113</v>
      </c>
      <c r="Q685" s="186"/>
      <c r="R685" s="186"/>
      <c r="S685" s="186"/>
      <c r="T685" s="261">
        <f>SUBTOTAL(9,M682:M685)</f>
        <v>134616.19</v>
      </c>
    </row>
    <row r="686" spans="1:20" ht="27" x14ac:dyDescent="0.25">
      <c r="A686" s="196" t="s">
        <v>2177</v>
      </c>
      <c r="B686" s="188">
        <v>124431200</v>
      </c>
      <c r="C686" s="196" t="s">
        <v>2433</v>
      </c>
      <c r="D686" s="195">
        <v>45960</v>
      </c>
      <c r="E686" s="182" t="s">
        <v>832</v>
      </c>
      <c r="F686" s="196"/>
      <c r="G686" s="204" t="s">
        <v>2339</v>
      </c>
      <c r="H686" s="185" t="s">
        <v>381</v>
      </c>
      <c r="I686" s="159" t="s">
        <v>2940</v>
      </c>
      <c r="J686" s="186"/>
      <c r="K686" s="187">
        <v>45960</v>
      </c>
      <c r="L686" s="199"/>
      <c r="M686" s="85">
        <v>3749.9</v>
      </c>
      <c r="N686" s="186"/>
      <c r="O686" s="186">
        <v>2000</v>
      </c>
      <c r="P686" s="186">
        <v>261</v>
      </c>
      <c r="Q686" s="186"/>
      <c r="R686" s="186"/>
      <c r="S686" s="186"/>
    </row>
    <row r="687" spans="1:20" ht="27" x14ac:dyDescent="0.25">
      <c r="A687" s="196" t="s">
        <v>2177</v>
      </c>
      <c r="B687" s="188">
        <v>124431200</v>
      </c>
      <c r="C687" s="196" t="s">
        <v>2450</v>
      </c>
      <c r="D687" s="195">
        <v>45960</v>
      </c>
      <c r="E687" s="182" t="s">
        <v>832</v>
      </c>
      <c r="F687" s="196"/>
      <c r="G687" s="204" t="s">
        <v>2340</v>
      </c>
      <c r="H687" s="185" t="s">
        <v>381</v>
      </c>
      <c r="I687" s="159" t="s">
        <v>2941</v>
      </c>
      <c r="J687" s="186"/>
      <c r="K687" s="187">
        <v>45960</v>
      </c>
      <c r="L687" s="199"/>
      <c r="M687" s="85">
        <v>300</v>
      </c>
      <c r="N687" s="186"/>
      <c r="O687" s="186">
        <v>2000</v>
      </c>
      <c r="P687" s="186">
        <v>261</v>
      </c>
      <c r="Q687" s="186"/>
      <c r="R687" s="186"/>
      <c r="S687" s="186"/>
    </row>
    <row r="688" spans="1:20" ht="27" x14ac:dyDescent="0.25">
      <c r="A688" s="238" t="s">
        <v>2451</v>
      </c>
      <c r="B688" s="200">
        <v>124431200</v>
      </c>
      <c r="C688" s="200" t="s">
        <v>2571</v>
      </c>
      <c r="D688" s="202">
        <v>45962</v>
      </c>
      <c r="E688" s="201" t="s">
        <v>465</v>
      </c>
      <c r="F688" s="200"/>
      <c r="G688" s="207" t="s">
        <v>2572</v>
      </c>
      <c r="H688" s="190" t="s">
        <v>425</v>
      </c>
      <c r="I688" s="228"/>
      <c r="J688" s="191"/>
      <c r="K688" s="192">
        <f>D688</f>
        <v>45962</v>
      </c>
      <c r="L688" s="203">
        <v>4.8099999999999996</v>
      </c>
      <c r="M688" s="173"/>
      <c r="N688" s="191"/>
      <c r="O688" s="191"/>
      <c r="P688" s="191"/>
      <c r="Q688" s="191"/>
      <c r="R688" s="191"/>
      <c r="S688" s="191"/>
    </row>
    <row r="689" spans="1:19" ht="27" x14ac:dyDescent="0.25">
      <c r="A689" s="237" t="s">
        <v>2451</v>
      </c>
      <c r="B689" s="188">
        <v>124431200</v>
      </c>
      <c r="C689" s="196" t="s">
        <v>2573</v>
      </c>
      <c r="D689" s="195">
        <v>45964</v>
      </c>
      <c r="E689" s="182" t="s">
        <v>795</v>
      </c>
      <c r="F689" s="196" t="s">
        <v>2452</v>
      </c>
      <c r="G689" s="204" t="s">
        <v>2453</v>
      </c>
      <c r="H689" s="185" t="s">
        <v>381</v>
      </c>
      <c r="I689" s="224" t="s">
        <v>2458</v>
      </c>
      <c r="J689" s="186"/>
      <c r="K689" s="187">
        <f>+D689</f>
        <v>45964</v>
      </c>
      <c r="L689" s="199"/>
      <c r="M689" s="85">
        <v>754</v>
      </c>
      <c r="N689" s="186"/>
      <c r="O689" s="186">
        <v>3000</v>
      </c>
      <c r="P689" s="186">
        <v>382</v>
      </c>
      <c r="Q689" s="186"/>
      <c r="R689" s="186"/>
      <c r="S689" s="186"/>
    </row>
    <row r="690" spans="1:19" ht="27" x14ac:dyDescent="0.25">
      <c r="A690" s="237" t="s">
        <v>2451</v>
      </c>
      <c r="B690" s="188">
        <v>124431200</v>
      </c>
      <c r="C690" s="196" t="s">
        <v>2574</v>
      </c>
      <c r="D690" s="195">
        <v>45964</v>
      </c>
      <c r="E690" s="182" t="s">
        <v>2455</v>
      </c>
      <c r="F690" s="196" t="s">
        <v>2456</v>
      </c>
      <c r="G690" s="204" t="s">
        <v>2457</v>
      </c>
      <c r="H690" s="185" t="s">
        <v>381</v>
      </c>
      <c r="I690" s="224" t="s">
        <v>2454</v>
      </c>
      <c r="J690" s="186"/>
      <c r="K690" s="187">
        <f t="shared" ref="K690:K741" si="12">+D690</f>
        <v>45964</v>
      </c>
      <c r="L690" s="199"/>
      <c r="M690" s="85">
        <v>2958</v>
      </c>
      <c r="N690" s="186"/>
      <c r="O690" s="191">
        <v>2000</v>
      </c>
      <c r="P690" s="191">
        <v>212</v>
      </c>
      <c r="Q690" s="186"/>
      <c r="R690" s="186"/>
      <c r="S690" s="186"/>
    </row>
    <row r="691" spans="1:19" ht="40.5" x14ac:dyDescent="0.25">
      <c r="A691" s="239" t="s">
        <v>2451</v>
      </c>
      <c r="B691" s="188">
        <v>124431200</v>
      </c>
      <c r="C691" s="72" t="s">
        <v>2575</v>
      </c>
      <c r="D691" s="195">
        <v>45964</v>
      </c>
      <c r="E691" s="182" t="s">
        <v>2270</v>
      </c>
      <c r="F691" s="196" t="s">
        <v>2459</v>
      </c>
      <c r="G691" s="189" t="s">
        <v>2460</v>
      </c>
      <c r="H691" s="185" t="s">
        <v>381</v>
      </c>
      <c r="I691" s="161" t="s">
        <v>2461</v>
      </c>
      <c r="J691" s="186"/>
      <c r="K691" s="187">
        <f t="shared" si="12"/>
        <v>45964</v>
      </c>
      <c r="L691" s="199"/>
      <c r="M691" s="85">
        <v>2960</v>
      </c>
      <c r="N691" s="186"/>
      <c r="O691" s="186">
        <v>4000</v>
      </c>
      <c r="P691" s="186">
        <v>441</v>
      </c>
      <c r="Q691" s="37"/>
      <c r="R691" s="37"/>
      <c r="S691" s="37"/>
    </row>
    <row r="692" spans="1:19" ht="27" x14ac:dyDescent="0.25">
      <c r="A692" s="43" t="s">
        <v>2451</v>
      </c>
      <c r="B692" s="188">
        <v>124431200</v>
      </c>
      <c r="C692" s="72" t="s">
        <v>2576</v>
      </c>
      <c r="D692" s="195">
        <v>45964</v>
      </c>
      <c r="E692" s="182" t="s">
        <v>2462</v>
      </c>
      <c r="F692" s="196" t="s">
        <v>2463</v>
      </c>
      <c r="G692" s="204" t="s">
        <v>2464</v>
      </c>
      <c r="H692" s="185" t="s">
        <v>381</v>
      </c>
      <c r="I692" s="240" t="s">
        <v>2577</v>
      </c>
      <c r="J692" s="186"/>
      <c r="K692" s="187">
        <f t="shared" si="12"/>
        <v>45964</v>
      </c>
      <c r="L692" s="199"/>
      <c r="M692" s="85">
        <v>950</v>
      </c>
      <c r="N692" s="186"/>
      <c r="O692" s="186">
        <v>4000</v>
      </c>
      <c r="P692" s="186">
        <v>441</v>
      </c>
      <c r="Q692" s="37"/>
      <c r="R692" s="37"/>
      <c r="S692" s="37"/>
    </row>
    <row r="693" spans="1:19" ht="27" x14ac:dyDescent="0.25">
      <c r="A693" s="43" t="s">
        <v>2451</v>
      </c>
      <c r="B693" s="188">
        <v>124431200</v>
      </c>
      <c r="C693" s="72" t="s">
        <v>2579</v>
      </c>
      <c r="D693" s="195">
        <v>45964</v>
      </c>
      <c r="E693" s="182" t="s">
        <v>2462</v>
      </c>
      <c r="F693" s="196" t="s">
        <v>2465</v>
      </c>
      <c r="G693" s="204" t="s">
        <v>2466</v>
      </c>
      <c r="H693" s="185" t="s">
        <v>381</v>
      </c>
      <c r="I693" s="240" t="s">
        <v>2578</v>
      </c>
      <c r="J693" s="186"/>
      <c r="K693" s="187">
        <f t="shared" si="12"/>
        <v>45964</v>
      </c>
      <c r="L693" s="199"/>
      <c r="M693" s="85">
        <v>1990</v>
      </c>
      <c r="N693" s="186"/>
      <c r="O693" s="186">
        <v>4000</v>
      </c>
      <c r="P693" s="186">
        <v>441</v>
      </c>
      <c r="Q693" s="37"/>
      <c r="R693" s="37"/>
      <c r="S693" s="37"/>
    </row>
    <row r="694" spans="1:19" ht="27" x14ac:dyDescent="0.25">
      <c r="A694" s="43" t="s">
        <v>2451</v>
      </c>
      <c r="B694" s="188">
        <v>124431200</v>
      </c>
      <c r="C694" s="72" t="s">
        <v>2580</v>
      </c>
      <c r="D694" s="195">
        <v>45966</v>
      </c>
      <c r="E694" s="182" t="s">
        <v>2467</v>
      </c>
      <c r="F694" s="196" t="s">
        <v>2468</v>
      </c>
      <c r="G694" s="204" t="s">
        <v>2469</v>
      </c>
      <c r="H694" s="185" t="s">
        <v>381</v>
      </c>
      <c r="I694" s="161" t="s">
        <v>2470</v>
      </c>
      <c r="J694" s="186"/>
      <c r="K694" s="187">
        <f t="shared" si="12"/>
        <v>45966</v>
      </c>
      <c r="L694" s="199"/>
      <c r="M694" s="85">
        <v>587.13</v>
      </c>
      <c r="N694" s="186"/>
      <c r="O694" s="186">
        <v>3000</v>
      </c>
      <c r="P694" s="186">
        <v>312</v>
      </c>
      <c r="Q694" s="37"/>
      <c r="R694" s="37"/>
      <c r="S694" s="37"/>
    </row>
    <row r="695" spans="1:19" ht="27" x14ac:dyDescent="0.25">
      <c r="A695" s="43" t="s">
        <v>2451</v>
      </c>
      <c r="B695" s="188">
        <v>124431200</v>
      </c>
      <c r="C695" s="72" t="s">
        <v>2585</v>
      </c>
      <c r="D695" s="195">
        <v>45966</v>
      </c>
      <c r="E695" s="182" t="s">
        <v>465</v>
      </c>
      <c r="F695" s="196" t="s">
        <v>2471</v>
      </c>
      <c r="G695" s="204" t="s">
        <v>2599</v>
      </c>
      <c r="H695" s="185" t="s">
        <v>401</v>
      </c>
      <c r="I695" s="159" t="s">
        <v>2472</v>
      </c>
      <c r="J695" s="186"/>
      <c r="K695" s="187">
        <f t="shared" si="12"/>
        <v>45966</v>
      </c>
      <c r="L695" s="199"/>
      <c r="M695" s="85">
        <v>420</v>
      </c>
      <c r="N695" s="37"/>
      <c r="O695" s="37"/>
      <c r="P695" s="37"/>
      <c r="Q695" s="37"/>
      <c r="R695" s="37"/>
      <c r="S695" s="37"/>
    </row>
    <row r="696" spans="1:19" ht="27" x14ac:dyDescent="0.25">
      <c r="A696" s="43" t="s">
        <v>2451</v>
      </c>
      <c r="B696" s="188">
        <v>124431200</v>
      </c>
      <c r="C696" s="72" t="s">
        <v>2590</v>
      </c>
      <c r="D696" s="195">
        <v>45967</v>
      </c>
      <c r="E696" s="182" t="s">
        <v>465</v>
      </c>
      <c r="F696" s="35" t="s">
        <v>2586</v>
      </c>
      <c r="G696" s="37" t="s">
        <v>2588</v>
      </c>
      <c r="H696" s="35" t="s">
        <v>388</v>
      </c>
      <c r="I696" s="37"/>
      <c r="J696" s="37"/>
      <c r="K696" s="187">
        <f t="shared" si="12"/>
        <v>45967</v>
      </c>
      <c r="L696" s="84"/>
      <c r="M696" s="85">
        <v>1265.44</v>
      </c>
      <c r="N696" s="37"/>
      <c r="O696" s="37"/>
      <c r="P696" s="37"/>
      <c r="Q696" s="37"/>
      <c r="R696" s="37"/>
      <c r="S696" s="37"/>
    </row>
    <row r="697" spans="1:19" ht="27" x14ac:dyDescent="0.25">
      <c r="A697" s="43" t="s">
        <v>2451</v>
      </c>
      <c r="B697" s="188">
        <v>124431200</v>
      </c>
      <c r="C697" s="72" t="s">
        <v>2591</v>
      </c>
      <c r="D697" s="195">
        <v>45968</v>
      </c>
      <c r="E697" s="182" t="s">
        <v>465</v>
      </c>
      <c r="F697" s="35" t="s">
        <v>2587</v>
      </c>
      <c r="G697" s="37" t="s">
        <v>2589</v>
      </c>
      <c r="H697" s="35" t="s">
        <v>388</v>
      </c>
      <c r="I697" s="37"/>
      <c r="J697" s="37"/>
      <c r="K697" s="187">
        <f t="shared" si="12"/>
        <v>45968</v>
      </c>
      <c r="L697" s="84"/>
      <c r="M697" s="85">
        <v>1251.46</v>
      </c>
      <c r="N697" s="37"/>
      <c r="O697" s="37"/>
      <c r="P697" s="37"/>
      <c r="Q697" s="37"/>
      <c r="R697" s="37"/>
      <c r="S697" s="37"/>
    </row>
    <row r="698" spans="1:19" ht="40.5" x14ac:dyDescent="0.25">
      <c r="A698" s="43" t="s">
        <v>2451</v>
      </c>
      <c r="B698" s="188">
        <v>124431200</v>
      </c>
      <c r="C698" s="72" t="s">
        <v>2581</v>
      </c>
      <c r="D698" s="38">
        <v>45968</v>
      </c>
      <c r="E698" s="182" t="s">
        <v>2594</v>
      </c>
      <c r="F698" s="72" t="s">
        <v>2595</v>
      </c>
      <c r="G698" s="42" t="s">
        <v>2596</v>
      </c>
      <c r="H698" s="72" t="s">
        <v>381</v>
      </c>
      <c r="I698" s="159" t="s">
        <v>2593</v>
      </c>
      <c r="J698" s="37"/>
      <c r="K698" s="64">
        <f t="shared" si="12"/>
        <v>45968</v>
      </c>
      <c r="L698" s="84"/>
      <c r="M698" s="85">
        <v>3000</v>
      </c>
      <c r="N698" s="37"/>
      <c r="O698" s="37">
        <v>4000</v>
      </c>
      <c r="P698" s="37">
        <v>441</v>
      </c>
      <c r="Q698" s="37"/>
      <c r="R698" s="37"/>
      <c r="S698" s="37"/>
    </row>
    <row r="699" spans="1:19" x14ac:dyDescent="0.25">
      <c r="A699" s="43" t="s">
        <v>2451</v>
      </c>
      <c r="B699" s="188">
        <v>124431200</v>
      </c>
      <c r="C699" s="72" t="s">
        <v>2582</v>
      </c>
      <c r="D699" s="195">
        <v>45968</v>
      </c>
      <c r="E699" s="182" t="s">
        <v>2473</v>
      </c>
      <c r="F699" s="196" t="s">
        <v>2474</v>
      </c>
      <c r="G699" s="204" t="s">
        <v>2475</v>
      </c>
      <c r="H699" s="185" t="s">
        <v>381</v>
      </c>
      <c r="I699" s="161" t="s">
        <v>2476</v>
      </c>
      <c r="J699" s="186"/>
      <c r="K699" s="187">
        <f t="shared" si="12"/>
        <v>45968</v>
      </c>
      <c r="L699" s="199"/>
      <c r="M699" s="85">
        <v>1880.4</v>
      </c>
      <c r="N699" s="186"/>
      <c r="O699" s="186">
        <v>2000</v>
      </c>
      <c r="P699" s="186">
        <v>216</v>
      </c>
      <c r="Q699" s="37"/>
      <c r="R699" s="37"/>
      <c r="S699" s="37"/>
    </row>
    <row r="700" spans="1:19" ht="27" x14ac:dyDescent="0.25">
      <c r="A700" s="43" t="s">
        <v>2451</v>
      </c>
      <c r="B700" s="188">
        <v>124431200</v>
      </c>
      <c r="C700" s="72" t="s">
        <v>2583</v>
      </c>
      <c r="D700" s="195">
        <v>45968</v>
      </c>
      <c r="E700" s="182" t="s">
        <v>619</v>
      </c>
      <c r="F700" s="196" t="s">
        <v>2477</v>
      </c>
      <c r="G700" s="204" t="s">
        <v>2478</v>
      </c>
      <c r="H700" s="185" t="s">
        <v>381</v>
      </c>
      <c r="I700" s="159" t="s">
        <v>2479</v>
      </c>
      <c r="J700" s="186"/>
      <c r="K700" s="187">
        <f t="shared" si="12"/>
        <v>45968</v>
      </c>
      <c r="L700" s="199"/>
      <c r="M700" s="85">
        <v>3684.16</v>
      </c>
      <c r="N700" s="186"/>
      <c r="O700" s="186">
        <v>2000</v>
      </c>
      <c r="P700" s="186">
        <v>216</v>
      </c>
      <c r="Q700" s="37"/>
      <c r="R700" s="37"/>
      <c r="S700" s="37"/>
    </row>
    <row r="701" spans="1:19" ht="27" x14ac:dyDescent="0.25">
      <c r="A701" s="43" t="s">
        <v>2451</v>
      </c>
      <c r="B701" s="188">
        <v>124431200</v>
      </c>
      <c r="C701" s="72" t="s">
        <v>2584</v>
      </c>
      <c r="D701" s="195">
        <v>45968</v>
      </c>
      <c r="E701" s="182" t="s">
        <v>619</v>
      </c>
      <c r="F701" s="196" t="s">
        <v>2480</v>
      </c>
      <c r="G701" s="204" t="s">
        <v>2481</v>
      </c>
      <c r="H701" s="185" t="s">
        <v>381</v>
      </c>
      <c r="I701" s="209" t="s">
        <v>2482</v>
      </c>
      <c r="J701" s="186"/>
      <c r="K701" s="187">
        <f t="shared" si="12"/>
        <v>45968</v>
      </c>
      <c r="L701" s="199"/>
      <c r="M701" s="85">
        <v>2396.56</v>
      </c>
      <c r="N701" s="186"/>
      <c r="O701" s="186">
        <v>2000</v>
      </c>
      <c r="P701" s="186">
        <v>216</v>
      </c>
      <c r="Q701" s="37"/>
      <c r="R701" s="37"/>
      <c r="S701" s="37"/>
    </row>
    <row r="702" spans="1:19" ht="27" x14ac:dyDescent="0.25">
      <c r="A702" s="43" t="s">
        <v>2451</v>
      </c>
      <c r="B702" s="188">
        <v>124431200</v>
      </c>
      <c r="C702" s="72" t="s">
        <v>2597</v>
      </c>
      <c r="D702" s="195">
        <v>45972</v>
      </c>
      <c r="E702" s="182" t="s">
        <v>465</v>
      </c>
      <c r="F702" s="196" t="s">
        <v>2484</v>
      </c>
      <c r="G702" s="63" t="s">
        <v>2483</v>
      </c>
      <c r="H702" s="72" t="s">
        <v>374</v>
      </c>
      <c r="I702" s="224"/>
      <c r="J702" s="186"/>
      <c r="K702" s="187">
        <f t="shared" si="12"/>
        <v>45972</v>
      </c>
      <c r="L702" s="199">
        <v>2888</v>
      </c>
      <c r="M702" s="85"/>
      <c r="N702" s="186"/>
      <c r="O702" s="186"/>
      <c r="P702" s="186"/>
      <c r="Q702" s="37"/>
      <c r="R702" s="37"/>
      <c r="S702" s="37"/>
    </row>
    <row r="703" spans="1:19" ht="27" x14ac:dyDescent="0.25">
      <c r="A703" s="43" t="s">
        <v>2451</v>
      </c>
      <c r="B703" s="188">
        <v>124431200</v>
      </c>
      <c r="C703" s="72" t="s">
        <v>2598</v>
      </c>
      <c r="D703" s="195">
        <v>45972</v>
      </c>
      <c r="E703" s="182" t="s">
        <v>465</v>
      </c>
      <c r="F703" s="72" t="s">
        <v>2600</v>
      </c>
      <c r="G703" s="72" t="s">
        <v>2601</v>
      </c>
      <c r="H703" s="35" t="s">
        <v>388</v>
      </c>
      <c r="I703" s="37"/>
      <c r="J703" s="37"/>
      <c r="K703" s="187">
        <f t="shared" si="12"/>
        <v>45972</v>
      </c>
      <c r="L703" s="84"/>
      <c r="M703" s="85">
        <v>1372.97</v>
      </c>
      <c r="N703" s="37"/>
      <c r="O703" s="37"/>
      <c r="P703" s="37"/>
      <c r="Q703" s="37"/>
      <c r="R703" s="37"/>
      <c r="S703" s="37"/>
    </row>
    <row r="704" spans="1:19" ht="27" x14ac:dyDescent="0.25">
      <c r="A704" s="43" t="s">
        <v>2451</v>
      </c>
      <c r="B704" s="188">
        <v>124431200</v>
      </c>
      <c r="C704" s="72" t="s">
        <v>2602</v>
      </c>
      <c r="D704" s="195">
        <v>45972</v>
      </c>
      <c r="E704" s="182" t="s">
        <v>465</v>
      </c>
      <c r="F704" s="196" t="s">
        <v>2486</v>
      </c>
      <c r="G704" s="63" t="s">
        <v>2485</v>
      </c>
      <c r="H704" s="185" t="s">
        <v>426</v>
      </c>
      <c r="I704" s="224"/>
      <c r="J704" s="186"/>
      <c r="K704" s="187">
        <f t="shared" si="12"/>
        <v>45972</v>
      </c>
      <c r="L704" s="199">
        <v>3624</v>
      </c>
      <c r="M704" s="85"/>
      <c r="N704" s="186"/>
      <c r="O704" s="186"/>
      <c r="P704" s="186"/>
      <c r="Q704" s="186"/>
      <c r="R704" s="186"/>
      <c r="S704" s="186"/>
    </row>
    <row r="705" spans="1:19" ht="27" x14ac:dyDescent="0.25">
      <c r="A705" s="43" t="s">
        <v>2451</v>
      </c>
      <c r="B705" s="188">
        <v>124431200</v>
      </c>
      <c r="C705" s="72" t="s">
        <v>2603</v>
      </c>
      <c r="D705" s="195">
        <v>45972</v>
      </c>
      <c r="E705" s="182" t="s">
        <v>465</v>
      </c>
      <c r="F705" s="196" t="s">
        <v>2487</v>
      </c>
      <c r="G705" s="63" t="s">
        <v>2488</v>
      </c>
      <c r="H705" s="185" t="s">
        <v>426</v>
      </c>
      <c r="I705" s="224"/>
      <c r="J705" s="186"/>
      <c r="K705" s="187">
        <f t="shared" si="12"/>
        <v>45972</v>
      </c>
      <c r="L705" s="199">
        <v>3624</v>
      </c>
      <c r="M705" s="85"/>
      <c r="N705" s="186"/>
      <c r="O705" s="186"/>
      <c r="P705" s="186"/>
      <c r="Q705" s="186"/>
      <c r="R705" s="186"/>
      <c r="S705" s="186"/>
    </row>
    <row r="706" spans="1:19" ht="27" x14ac:dyDescent="0.25">
      <c r="A706" s="43" t="s">
        <v>2451</v>
      </c>
      <c r="B706" s="188">
        <v>124431200</v>
      </c>
      <c r="C706" s="72" t="s">
        <v>2604</v>
      </c>
      <c r="D706" s="195">
        <v>45972</v>
      </c>
      <c r="E706" s="182" t="s">
        <v>465</v>
      </c>
      <c r="F706" s="196" t="s">
        <v>2492</v>
      </c>
      <c r="G706" s="63" t="s">
        <v>2489</v>
      </c>
      <c r="H706" s="185" t="s">
        <v>426</v>
      </c>
      <c r="I706" s="224"/>
      <c r="J706" s="186"/>
      <c r="K706" s="187">
        <f t="shared" si="12"/>
        <v>45972</v>
      </c>
      <c r="L706" s="199">
        <v>3624</v>
      </c>
      <c r="M706" s="85"/>
      <c r="N706" s="186"/>
      <c r="O706" s="186"/>
      <c r="P706" s="186"/>
      <c r="Q706" s="186"/>
      <c r="R706" s="186"/>
      <c r="S706" s="186"/>
    </row>
    <row r="707" spans="1:19" ht="27" x14ac:dyDescent="0.25">
      <c r="A707" s="43" t="s">
        <v>2451</v>
      </c>
      <c r="B707" s="188">
        <v>124431200</v>
      </c>
      <c r="C707" s="72" t="s">
        <v>2605</v>
      </c>
      <c r="D707" s="195">
        <v>45972</v>
      </c>
      <c r="E707" s="182" t="s">
        <v>465</v>
      </c>
      <c r="F707" s="196" t="s">
        <v>2493</v>
      </c>
      <c r="G707" s="63" t="s">
        <v>2490</v>
      </c>
      <c r="H707" s="185" t="s">
        <v>426</v>
      </c>
      <c r="I707" s="224"/>
      <c r="J707" s="186"/>
      <c r="K707" s="187">
        <f t="shared" si="12"/>
        <v>45972</v>
      </c>
      <c r="L707" s="199">
        <v>3624</v>
      </c>
      <c r="M707" s="85"/>
      <c r="N707" s="186"/>
      <c r="O707" s="186"/>
      <c r="P707" s="186"/>
      <c r="Q707" s="186"/>
      <c r="R707" s="186"/>
      <c r="S707" s="186"/>
    </row>
    <row r="708" spans="1:19" ht="27" x14ac:dyDescent="0.25">
      <c r="A708" s="43" t="s">
        <v>2451</v>
      </c>
      <c r="B708" s="188">
        <v>124431200</v>
      </c>
      <c r="C708" s="72" t="s">
        <v>2606</v>
      </c>
      <c r="D708" s="195">
        <v>45972</v>
      </c>
      <c r="E708" s="182" t="s">
        <v>465</v>
      </c>
      <c r="F708" s="196" t="s">
        <v>2494</v>
      </c>
      <c r="G708" s="63" t="s">
        <v>2491</v>
      </c>
      <c r="H708" s="185" t="s">
        <v>426</v>
      </c>
      <c r="I708" s="224"/>
      <c r="J708" s="186"/>
      <c r="K708" s="187">
        <f t="shared" si="12"/>
        <v>45972</v>
      </c>
      <c r="L708" s="199">
        <v>2899.2</v>
      </c>
      <c r="M708" s="85"/>
      <c r="N708" s="186"/>
      <c r="O708" s="186"/>
      <c r="P708" s="186"/>
      <c r="Q708" s="186"/>
      <c r="R708" s="186"/>
      <c r="S708" s="186"/>
    </row>
    <row r="709" spans="1:19" ht="27" x14ac:dyDescent="0.25">
      <c r="A709" s="43" t="s">
        <v>2451</v>
      </c>
      <c r="B709" s="188">
        <v>124431200</v>
      </c>
      <c r="C709" s="72" t="s">
        <v>2607</v>
      </c>
      <c r="D709" s="195">
        <v>45972</v>
      </c>
      <c r="E709" s="182" t="s">
        <v>465</v>
      </c>
      <c r="F709" s="196" t="s">
        <v>2495</v>
      </c>
      <c r="G709" s="63" t="s">
        <v>2499</v>
      </c>
      <c r="H709" s="185" t="s">
        <v>426</v>
      </c>
      <c r="I709" s="224"/>
      <c r="J709" s="186"/>
      <c r="K709" s="187">
        <f t="shared" si="12"/>
        <v>45972</v>
      </c>
      <c r="L709" s="199">
        <v>4240</v>
      </c>
      <c r="M709" s="85"/>
      <c r="N709" s="186"/>
      <c r="O709" s="186"/>
      <c r="P709" s="186"/>
      <c r="Q709" s="186"/>
      <c r="R709" s="186"/>
      <c r="S709" s="186"/>
    </row>
    <row r="710" spans="1:19" ht="27" x14ac:dyDescent="0.25">
      <c r="A710" s="43" t="s">
        <v>2451</v>
      </c>
      <c r="B710" s="188">
        <v>124431200</v>
      </c>
      <c r="C710" s="72" t="s">
        <v>2608</v>
      </c>
      <c r="D710" s="195">
        <v>45972</v>
      </c>
      <c r="E710" s="182" t="s">
        <v>465</v>
      </c>
      <c r="F710" s="196" t="s">
        <v>2496</v>
      </c>
      <c r="G710" s="63" t="s">
        <v>2501</v>
      </c>
      <c r="H710" s="185" t="s">
        <v>426</v>
      </c>
      <c r="I710" s="224"/>
      <c r="J710" s="186"/>
      <c r="K710" s="187">
        <f t="shared" si="12"/>
        <v>45972</v>
      </c>
      <c r="L710" s="199">
        <v>2120</v>
      </c>
      <c r="M710" s="85"/>
      <c r="N710" s="186"/>
      <c r="O710" s="186"/>
      <c r="P710" s="186"/>
      <c r="Q710" s="186"/>
      <c r="R710" s="186"/>
      <c r="S710" s="186"/>
    </row>
    <row r="711" spans="1:19" ht="27" x14ac:dyDescent="0.25">
      <c r="A711" s="43" t="s">
        <v>2451</v>
      </c>
      <c r="B711" s="188">
        <v>124431200</v>
      </c>
      <c r="C711" s="72" t="s">
        <v>2609</v>
      </c>
      <c r="D711" s="195">
        <v>45972</v>
      </c>
      <c r="E711" s="182" t="s">
        <v>465</v>
      </c>
      <c r="F711" s="196" t="s">
        <v>2497</v>
      </c>
      <c r="G711" s="63" t="s">
        <v>2500</v>
      </c>
      <c r="H711" s="185" t="s">
        <v>426</v>
      </c>
      <c r="I711" s="224"/>
      <c r="J711" s="186"/>
      <c r="K711" s="187">
        <f t="shared" si="12"/>
        <v>45972</v>
      </c>
      <c r="L711" s="199">
        <v>1696</v>
      </c>
      <c r="M711" s="85"/>
      <c r="N711" s="186"/>
      <c r="O711" s="186"/>
      <c r="P711" s="186"/>
      <c r="Q711" s="186"/>
      <c r="R711" s="186"/>
      <c r="S711" s="186"/>
    </row>
    <row r="712" spans="1:19" ht="27" x14ac:dyDescent="0.25">
      <c r="A712" s="43" t="s">
        <v>2451</v>
      </c>
      <c r="B712" s="188">
        <v>124431200</v>
      </c>
      <c r="C712" s="72" t="s">
        <v>2610</v>
      </c>
      <c r="D712" s="195">
        <v>45972</v>
      </c>
      <c r="E712" s="182" t="s">
        <v>465</v>
      </c>
      <c r="F712" s="196" t="s">
        <v>2498</v>
      </c>
      <c r="G712" s="63" t="s">
        <v>2502</v>
      </c>
      <c r="H712" s="185" t="s">
        <v>426</v>
      </c>
      <c r="I712" s="224"/>
      <c r="J712" s="186"/>
      <c r="K712" s="187">
        <f t="shared" si="12"/>
        <v>45972</v>
      </c>
      <c r="L712" s="199">
        <v>1696</v>
      </c>
      <c r="M712" s="85"/>
      <c r="N712" s="186"/>
      <c r="O712" s="186"/>
      <c r="P712" s="186"/>
      <c r="Q712" s="186"/>
      <c r="R712" s="186"/>
      <c r="S712" s="186"/>
    </row>
    <row r="713" spans="1:19" ht="40.5" x14ac:dyDescent="0.25">
      <c r="A713" s="43" t="s">
        <v>2451</v>
      </c>
      <c r="B713" s="188">
        <v>124431200</v>
      </c>
      <c r="C713" s="72" t="s">
        <v>2592</v>
      </c>
      <c r="D713" s="195">
        <v>45973</v>
      </c>
      <c r="E713" s="182" t="s">
        <v>1501</v>
      </c>
      <c r="F713" s="196" t="s">
        <v>2504</v>
      </c>
      <c r="G713" s="204" t="s">
        <v>2505</v>
      </c>
      <c r="H713" s="185" t="s">
        <v>381</v>
      </c>
      <c r="I713" s="161" t="s">
        <v>2503</v>
      </c>
      <c r="J713" s="186"/>
      <c r="K713" s="187">
        <f t="shared" si="12"/>
        <v>45973</v>
      </c>
      <c r="L713" s="199"/>
      <c r="M713" s="85">
        <v>5935.15</v>
      </c>
      <c r="N713" s="186"/>
      <c r="O713" s="186">
        <v>4000</v>
      </c>
      <c r="P713" s="186">
        <v>441</v>
      </c>
      <c r="Q713" s="186"/>
      <c r="R713" s="186"/>
      <c r="S713" s="186"/>
    </row>
    <row r="714" spans="1:19" x14ac:dyDescent="0.25">
      <c r="A714" s="43" t="s">
        <v>2451</v>
      </c>
      <c r="B714" s="188">
        <v>124431200</v>
      </c>
      <c r="C714" s="72" t="s">
        <v>2612</v>
      </c>
      <c r="D714" s="193">
        <v>45974</v>
      </c>
      <c r="E714" s="182" t="s">
        <v>1250</v>
      </c>
      <c r="F714" s="188" t="s">
        <v>2506</v>
      </c>
      <c r="G714" s="194" t="s">
        <v>2507</v>
      </c>
      <c r="H714" s="183" t="s">
        <v>381</v>
      </c>
      <c r="I714" s="240" t="s">
        <v>2613</v>
      </c>
      <c r="J714" s="181"/>
      <c r="K714" s="184">
        <f t="shared" si="12"/>
        <v>45974</v>
      </c>
      <c r="L714" s="198"/>
      <c r="M714" s="108">
        <v>429</v>
      </c>
      <c r="N714" s="181"/>
      <c r="O714" s="181">
        <v>2000</v>
      </c>
      <c r="P714" s="181">
        <v>249</v>
      </c>
      <c r="Q714" s="181"/>
      <c r="R714" s="181"/>
      <c r="S714" s="181"/>
    </row>
    <row r="715" spans="1:19" ht="27" x14ac:dyDescent="0.25">
      <c r="A715" s="43" t="s">
        <v>2451</v>
      </c>
      <c r="B715" s="188">
        <v>124431200</v>
      </c>
      <c r="C715" s="72" t="s">
        <v>2614</v>
      </c>
      <c r="D715" s="195">
        <v>45974</v>
      </c>
      <c r="E715" s="182" t="s">
        <v>915</v>
      </c>
      <c r="F715" s="196" t="s">
        <v>2508</v>
      </c>
      <c r="G715" s="204" t="s">
        <v>2509</v>
      </c>
      <c r="H715" s="185" t="s">
        <v>381</v>
      </c>
      <c r="I715" s="161" t="s">
        <v>2510</v>
      </c>
      <c r="J715" s="186"/>
      <c r="K715" s="187">
        <f t="shared" si="12"/>
        <v>45974</v>
      </c>
      <c r="L715" s="199"/>
      <c r="M715" s="85">
        <v>8700.3799999999992</v>
      </c>
      <c r="N715" s="186"/>
      <c r="O715" s="181">
        <v>2000</v>
      </c>
      <c r="P715" s="181">
        <v>211</v>
      </c>
      <c r="Q715" s="186"/>
      <c r="R715" s="186"/>
      <c r="S715" s="186"/>
    </row>
    <row r="716" spans="1:19" x14ac:dyDescent="0.25">
      <c r="A716" s="43" t="s">
        <v>2451</v>
      </c>
      <c r="B716" s="188">
        <v>124431200</v>
      </c>
      <c r="C716" s="72" t="s">
        <v>2615</v>
      </c>
      <c r="D716" s="195">
        <v>45974</v>
      </c>
      <c r="E716" s="182" t="s">
        <v>487</v>
      </c>
      <c r="F716" s="196" t="s">
        <v>2511</v>
      </c>
      <c r="G716" s="204" t="s">
        <v>2512</v>
      </c>
      <c r="H716" s="185" t="s">
        <v>381</v>
      </c>
      <c r="I716" s="224" t="s">
        <v>2616</v>
      </c>
      <c r="J716" s="186"/>
      <c r="K716" s="187">
        <f t="shared" si="12"/>
        <v>45974</v>
      </c>
      <c r="L716" s="199"/>
      <c r="M716" s="85">
        <v>1727.24</v>
      </c>
      <c r="N716" s="186"/>
      <c r="O716" s="181">
        <v>5000</v>
      </c>
      <c r="P716" s="181">
        <v>591</v>
      </c>
      <c r="Q716" s="37"/>
      <c r="R716" s="37"/>
      <c r="S716" s="35" t="s">
        <v>447</v>
      </c>
    </row>
    <row r="717" spans="1:19" ht="40.5" x14ac:dyDescent="0.25">
      <c r="A717" s="43" t="s">
        <v>2451</v>
      </c>
      <c r="B717" s="188">
        <v>124431200</v>
      </c>
      <c r="C717" s="72" t="s">
        <v>2617</v>
      </c>
      <c r="D717" s="195">
        <v>45974</v>
      </c>
      <c r="E717" s="182" t="s">
        <v>465</v>
      </c>
      <c r="F717" s="196" t="s">
        <v>2513</v>
      </c>
      <c r="G717" s="204" t="s">
        <v>2520</v>
      </c>
      <c r="H717" s="196" t="s">
        <v>401</v>
      </c>
      <c r="I717" s="161" t="s">
        <v>2514</v>
      </c>
      <c r="J717" s="186"/>
      <c r="K717" s="195">
        <f t="shared" si="12"/>
        <v>45974</v>
      </c>
      <c r="L717" s="199"/>
      <c r="M717" s="85">
        <v>3632</v>
      </c>
      <c r="N717" s="186"/>
      <c r="O717" s="186"/>
      <c r="P717" s="186"/>
      <c r="Q717" s="186"/>
      <c r="R717" s="186"/>
      <c r="S717" s="186"/>
    </row>
    <row r="718" spans="1:19" ht="40.5" x14ac:dyDescent="0.25">
      <c r="A718" s="43" t="s">
        <v>2451</v>
      </c>
      <c r="B718" s="188">
        <v>124431200</v>
      </c>
      <c r="C718" s="72" t="s">
        <v>2618</v>
      </c>
      <c r="D718" s="195">
        <v>45974</v>
      </c>
      <c r="E718" s="182" t="s">
        <v>465</v>
      </c>
      <c r="F718" s="196" t="s">
        <v>2515</v>
      </c>
      <c r="G718" s="204" t="s">
        <v>2521</v>
      </c>
      <c r="H718" s="196" t="s">
        <v>401</v>
      </c>
      <c r="I718" s="159" t="s">
        <v>2516</v>
      </c>
      <c r="J718" s="186"/>
      <c r="K718" s="187">
        <f t="shared" si="12"/>
        <v>45974</v>
      </c>
      <c r="L718" s="199"/>
      <c r="M718" s="85">
        <v>3632</v>
      </c>
      <c r="N718" s="186"/>
      <c r="O718" s="186"/>
      <c r="P718" s="186"/>
      <c r="Q718" s="186"/>
      <c r="R718" s="186"/>
      <c r="S718" s="186"/>
    </row>
    <row r="719" spans="1:19" ht="40.5" x14ac:dyDescent="0.25">
      <c r="A719" s="43" t="s">
        <v>2451</v>
      </c>
      <c r="B719" s="188">
        <v>124431200</v>
      </c>
      <c r="C719" s="72" t="s">
        <v>2619</v>
      </c>
      <c r="D719" s="195">
        <v>45974</v>
      </c>
      <c r="E719" s="182" t="s">
        <v>465</v>
      </c>
      <c r="F719" s="196" t="s">
        <v>2517</v>
      </c>
      <c r="G719" s="204" t="s">
        <v>2522</v>
      </c>
      <c r="H719" s="196" t="s">
        <v>401</v>
      </c>
      <c r="I719" s="161" t="s">
        <v>2518</v>
      </c>
      <c r="J719" s="186"/>
      <c r="K719" s="187">
        <f t="shared" si="12"/>
        <v>45974</v>
      </c>
      <c r="L719" s="199"/>
      <c r="M719" s="85">
        <v>2905.6</v>
      </c>
      <c r="N719" s="186"/>
      <c r="O719" s="186"/>
      <c r="P719" s="186"/>
      <c r="Q719" s="186"/>
      <c r="R719" s="186"/>
      <c r="S719" s="186"/>
    </row>
    <row r="720" spans="1:19" ht="40.5" x14ac:dyDescent="0.25">
      <c r="A720" s="43" t="s">
        <v>2451</v>
      </c>
      <c r="B720" s="188">
        <v>124431200</v>
      </c>
      <c r="C720" s="72" t="s">
        <v>2620</v>
      </c>
      <c r="D720" s="195">
        <v>45974</v>
      </c>
      <c r="E720" s="182" t="s">
        <v>465</v>
      </c>
      <c r="F720" s="196" t="s">
        <v>2519</v>
      </c>
      <c r="G720" s="204" t="s">
        <v>2523</v>
      </c>
      <c r="H720" s="196" t="s">
        <v>401</v>
      </c>
      <c r="I720" s="159" t="s">
        <v>2524</v>
      </c>
      <c r="J720" s="186"/>
      <c r="K720" s="187">
        <f t="shared" si="12"/>
        <v>45974</v>
      </c>
      <c r="L720" s="199"/>
      <c r="M720" s="85">
        <v>2905.6</v>
      </c>
      <c r="N720" s="186"/>
      <c r="O720" s="186"/>
      <c r="P720" s="186"/>
      <c r="Q720" s="186"/>
      <c r="R720" s="186"/>
      <c r="S720" s="186"/>
    </row>
    <row r="721" spans="1:20" ht="40.5" x14ac:dyDescent="0.25">
      <c r="A721" s="43" t="s">
        <v>2451</v>
      </c>
      <c r="B721" s="188">
        <v>124431200</v>
      </c>
      <c r="C721" s="72" t="s">
        <v>2621</v>
      </c>
      <c r="D721" s="195">
        <v>45974</v>
      </c>
      <c r="E721" s="182" t="s">
        <v>465</v>
      </c>
      <c r="F721" s="196" t="s">
        <v>2519</v>
      </c>
      <c r="G721" s="204" t="s">
        <v>2525</v>
      </c>
      <c r="H721" s="196" t="s">
        <v>401</v>
      </c>
      <c r="I721" s="159" t="s">
        <v>2526</v>
      </c>
      <c r="J721" s="186"/>
      <c r="K721" s="187">
        <f t="shared" si="12"/>
        <v>45974</v>
      </c>
      <c r="L721" s="199"/>
      <c r="M721" s="85">
        <v>1730</v>
      </c>
      <c r="N721" s="186"/>
      <c r="O721" s="186"/>
      <c r="P721" s="186"/>
      <c r="Q721" s="186"/>
      <c r="R721" s="186"/>
      <c r="S721" s="186"/>
    </row>
    <row r="722" spans="1:20" ht="40.5" x14ac:dyDescent="0.25">
      <c r="A722" s="43" t="s">
        <v>2451</v>
      </c>
      <c r="B722" s="188">
        <v>124431200</v>
      </c>
      <c r="C722" s="72" t="s">
        <v>2622</v>
      </c>
      <c r="D722" s="195">
        <v>45974</v>
      </c>
      <c r="E722" s="182" t="s">
        <v>465</v>
      </c>
      <c r="F722" s="196" t="s">
        <v>2527</v>
      </c>
      <c r="G722" s="204" t="s">
        <v>2528</v>
      </c>
      <c r="H722" s="196" t="s">
        <v>401</v>
      </c>
      <c r="I722" s="161" t="s">
        <v>2529</v>
      </c>
      <c r="J722" s="186"/>
      <c r="K722" s="187">
        <f t="shared" si="12"/>
        <v>45974</v>
      </c>
      <c r="L722" s="199"/>
      <c r="M722" s="85">
        <v>1730</v>
      </c>
      <c r="N722" s="186"/>
      <c r="O722" s="186"/>
      <c r="P722" s="186"/>
      <c r="Q722" s="186"/>
      <c r="R722" s="186"/>
      <c r="S722" s="186"/>
    </row>
    <row r="723" spans="1:20" ht="40.5" x14ac:dyDescent="0.25">
      <c r="A723" s="43" t="s">
        <v>2451</v>
      </c>
      <c r="B723" s="188">
        <v>124431200</v>
      </c>
      <c r="C723" s="72" t="s">
        <v>2623</v>
      </c>
      <c r="D723" s="195">
        <v>45974</v>
      </c>
      <c r="E723" s="182" t="s">
        <v>465</v>
      </c>
      <c r="F723" s="196" t="s">
        <v>2530</v>
      </c>
      <c r="G723" s="204" t="s">
        <v>2531</v>
      </c>
      <c r="H723" s="185" t="s">
        <v>401</v>
      </c>
      <c r="I723" s="159" t="s">
        <v>2532</v>
      </c>
      <c r="J723" s="186"/>
      <c r="K723" s="187">
        <f t="shared" si="12"/>
        <v>45974</v>
      </c>
      <c r="L723" s="199"/>
      <c r="M723" s="85">
        <v>1384</v>
      </c>
      <c r="N723" s="186"/>
      <c r="O723" s="186"/>
      <c r="P723" s="186"/>
      <c r="Q723" s="186"/>
      <c r="R723" s="186"/>
      <c r="S723" s="186"/>
    </row>
    <row r="724" spans="1:20" ht="40.5" x14ac:dyDescent="0.25">
      <c r="A724" s="43" t="s">
        <v>2451</v>
      </c>
      <c r="B724" s="188">
        <v>124431200</v>
      </c>
      <c r="C724" s="72" t="s">
        <v>2624</v>
      </c>
      <c r="D724" s="195">
        <v>45974</v>
      </c>
      <c r="E724" s="182" t="s">
        <v>465</v>
      </c>
      <c r="F724" s="196" t="s">
        <v>2533</v>
      </c>
      <c r="G724" s="204" t="s">
        <v>2534</v>
      </c>
      <c r="H724" s="185" t="s">
        <v>401</v>
      </c>
      <c r="I724" s="161" t="s">
        <v>2535</v>
      </c>
      <c r="J724" s="186"/>
      <c r="K724" s="187">
        <f t="shared" si="12"/>
        <v>45974</v>
      </c>
      <c r="L724" s="199"/>
      <c r="M724" s="85">
        <v>1384</v>
      </c>
      <c r="N724" s="186"/>
      <c r="O724" s="186"/>
      <c r="P724" s="186"/>
      <c r="Q724" s="186"/>
      <c r="R724" s="186"/>
      <c r="S724" s="186"/>
    </row>
    <row r="725" spans="1:20" ht="27" x14ac:dyDescent="0.25">
      <c r="A725" s="43" t="s">
        <v>2451</v>
      </c>
      <c r="B725" s="188">
        <v>124431200</v>
      </c>
      <c r="C725" s="64" t="s">
        <v>2625</v>
      </c>
      <c r="D725" s="195">
        <v>45975</v>
      </c>
      <c r="E725" s="182" t="s">
        <v>465</v>
      </c>
      <c r="F725" s="196" t="s">
        <v>2536</v>
      </c>
      <c r="G725" s="204" t="s">
        <v>2537</v>
      </c>
      <c r="H725" s="185" t="s">
        <v>382</v>
      </c>
      <c r="I725" s="224"/>
      <c r="J725" s="186"/>
      <c r="K725" s="187">
        <f t="shared" si="12"/>
        <v>45975</v>
      </c>
      <c r="L725" s="199"/>
      <c r="M725" s="85">
        <v>119471.9</v>
      </c>
      <c r="N725" s="186"/>
      <c r="O725" s="186">
        <v>1000</v>
      </c>
      <c r="P725" s="186">
        <v>113</v>
      </c>
      <c r="Q725" s="186"/>
      <c r="R725" s="186"/>
      <c r="S725" s="186"/>
    </row>
    <row r="726" spans="1:20" ht="27" x14ac:dyDescent="0.25">
      <c r="A726" s="43" t="s">
        <v>2451</v>
      </c>
      <c r="B726" s="188">
        <v>124431200</v>
      </c>
      <c r="C726" s="64" t="s">
        <v>2625</v>
      </c>
      <c r="D726" s="195">
        <v>45975</v>
      </c>
      <c r="E726" s="182" t="s">
        <v>465</v>
      </c>
      <c r="F726" s="196" t="s">
        <v>2538</v>
      </c>
      <c r="G726" s="204" t="s">
        <v>2537</v>
      </c>
      <c r="H726" s="185" t="s">
        <v>382</v>
      </c>
      <c r="I726" s="224"/>
      <c r="J726" s="186"/>
      <c r="K726" s="187">
        <f t="shared" si="12"/>
        <v>45975</v>
      </c>
      <c r="L726" s="199"/>
      <c r="M726" s="85">
        <v>5721.75</v>
      </c>
      <c r="N726" s="186"/>
      <c r="O726" s="186">
        <v>1000</v>
      </c>
      <c r="P726" s="186">
        <v>113</v>
      </c>
      <c r="Q726" s="186"/>
      <c r="R726" s="186"/>
      <c r="S726" s="186"/>
    </row>
    <row r="727" spans="1:20" ht="27" x14ac:dyDescent="0.25">
      <c r="A727" s="43" t="s">
        <v>2451</v>
      </c>
      <c r="B727" s="188">
        <v>124431200</v>
      </c>
      <c r="C727" s="64" t="s">
        <v>2625</v>
      </c>
      <c r="D727" s="195">
        <v>45975</v>
      </c>
      <c r="E727" s="182" t="s">
        <v>465</v>
      </c>
      <c r="F727" s="196" t="s">
        <v>2539</v>
      </c>
      <c r="G727" s="204" t="s">
        <v>2537</v>
      </c>
      <c r="H727" s="185" t="s">
        <v>382</v>
      </c>
      <c r="I727" s="224"/>
      <c r="J727" s="186"/>
      <c r="K727" s="187">
        <f t="shared" si="12"/>
        <v>45975</v>
      </c>
      <c r="L727" s="199"/>
      <c r="M727" s="85">
        <v>3677.4</v>
      </c>
      <c r="N727" s="186"/>
      <c r="O727" s="186">
        <v>1000</v>
      </c>
      <c r="P727" s="186">
        <v>113</v>
      </c>
      <c r="Q727" s="186"/>
      <c r="R727" s="186"/>
      <c r="S727" s="186"/>
    </row>
    <row r="728" spans="1:20" ht="27" x14ac:dyDescent="0.25">
      <c r="A728" s="43" t="s">
        <v>2451</v>
      </c>
      <c r="B728" s="188">
        <v>124431200</v>
      </c>
      <c r="C728" s="64" t="s">
        <v>2625</v>
      </c>
      <c r="D728" s="195">
        <v>45975</v>
      </c>
      <c r="E728" s="182" t="s">
        <v>465</v>
      </c>
      <c r="F728" s="196" t="s">
        <v>2540</v>
      </c>
      <c r="G728" s="204" t="s">
        <v>2537</v>
      </c>
      <c r="H728" s="185" t="s">
        <v>382</v>
      </c>
      <c r="I728" s="224"/>
      <c r="J728" s="186"/>
      <c r="K728" s="187">
        <f t="shared" si="12"/>
        <v>45975</v>
      </c>
      <c r="L728" s="199"/>
      <c r="M728" s="85">
        <v>3637.2</v>
      </c>
      <c r="N728" s="186"/>
      <c r="O728" s="186">
        <v>1000</v>
      </c>
      <c r="P728" s="186">
        <v>113</v>
      </c>
      <c r="Q728" s="186"/>
      <c r="R728" s="186"/>
      <c r="S728" s="186"/>
      <c r="T728" s="261">
        <f>SUBTOTAL(9,M725:M728)</f>
        <v>132508.25</v>
      </c>
    </row>
    <row r="729" spans="1:20" x14ac:dyDescent="0.25">
      <c r="A729" s="43" t="s">
        <v>2451</v>
      </c>
      <c r="B729" s="188">
        <v>124431200</v>
      </c>
      <c r="C729" s="72" t="s">
        <v>2626</v>
      </c>
      <c r="D729" s="195">
        <v>45975</v>
      </c>
      <c r="E729" s="185" t="s">
        <v>742</v>
      </c>
      <c r="F729" s="185" t="s">
        <v>2541</v>
      </c>
      <c r="G729" s="186" t="s">
        <v>2542</v>
      </c>
      <c r="H729" s="185" t="s">
        <v>407</v>
      </c>
      <c r="I729" s="159"/>
      <c r="J729" s="186"/>
      <c r="K729" s="187">
        <f t="shared" si="12"/>
        <v>45975</v>
      </c>
      <c r="L729" s="199"/>
      <c r="M729" s="85">
        <v>15024</v>
      </c>
      <c r="N729" s="186"/>
      <c r="O729" s="186">
        <v>3000</v>
      </c>
      <c r="P729" s="186">
        <v>398</v>
      </c>
      <c r="Q729" s="186"/>
      <c r="R729" s="186"/>
      <c r="S729" s="186"/>
    </row>
    <row r="730" spans="1:20" x14ac:dyDescent="0.25">
      <c r="A730" s="43" t="s">
        <v>2451</v>
      </c>
      <c r="B730" s="188">
        <v>124431200</v>
      </c>
      <c r="C730" s="72" t="s">
        <v>2627</v>
      </c>
      <c r="D730" s="195">
        <v>45975</v>
      </c>
      <c r="E730" s="185" t="s">
        <v>501</v>
      </c>
      <c r="F730" s="185" t="s">
        <v>2543</v>
      </c>
      <c r="G730" s="185" t="s">
        <v>2544</v>
      </c>
      <c r="H730" s="185" t="s">
        <v>422</v>
      </c>
      <c r="I730" s="174" t="s">
        <v>2545</v>
      </c>
      <c r="J730" s="186"/>
      <c r="K730" s="187">
        <f t="shared" si="12"/>
        <v>45975</v>
      </c>
      <c r="L730" s="199"/>
      <c r="M730" s="85">
        <v>8587</v>
      </c>
      <c r="N730" s="186"/>
      <c r="O730" s="186">
        <v>3000</v>
      </c>
      <c r="P730" s="186">
        <v>398</v>
      </c>
      <c r="Q730" s="186"/>
      <c r="R730" s="186"/>
      <c r="S730" s="186"/>
    </row>
    <row r="731" spans="1:20" ht="40.5" x14ac:dyDescent="0.25">
      <c r="A731" s="43" t="s">
        <v>2451</v>
      </c>
      <c r="B731" s="188">
        <v>124431200</v>
      </c>
      <c r="C731" s="72" t="s">
        <v>2628</v>
      </c>
      <c r="D731" s="195">
        <v>45975</v>
      </c>
      <c r="E731" s="182" t="s">
        <v>2227</v>
      </c>
      <c r="F731" s="196" t="s">
        <v>2546</v>
      </c>
      <c r="G731" s="189" t="s">
        <v>2547</v>
      </c>
      <c r="H731" s="196" t="s">
        <v>381</v>
      </c>
      <c r="I731" s="176" t="s">
        <v>2548</v>
      </c>
      <c r="J731" s="186"/>
      <c r="K731" s="195">
        <f t="shared" si="12"/>
        <v>45975</v>
      </c>
      <c r="L731" s="199"/>
      <c r="M731" s="85">
        <v>7000</v>
      </c>
      <c r="N731" s="186"/>
      <c r="O731" s="186">
        <v>4000</v>
      </c>
      <c r="P731" s="186">
        <v>441</v>
      </c>
      <c r="Q731" s="186"/>
      <c r="R731" s="186"/>
      <c r="S731" s="186"/>
    </row>
    <row r="732" spans="1:20" ht="27" x14ac:dyDescent="0.25">
      <c r="A732" s="43" t="s">
        <v>2451</v>
      </c>
      <c r="B732" s="188">
        <v>124431200</v>
      </c>
      <c r="C732" s="72" t="s">
        <v>2629</v>
      </c>
      <c r="D732" s="195">
        <v>45975</v>
      </c>
      <c r="E732" s="182" t="s">
        <v>746</v>
      </c>
      <c r="F732" s="196" t="s">
        <v>2549</v>
      </c>
      <c r="G732" s="204" t="s">
        <v>2550</v>
      </c>
      <c r="H732" s="185" t="s">
        <v>381</v>
      </c>
      <c r="I732" s="161" t="s">
        <v>2551</v>
      </c>
      <c r="J732" s="186"/>
      <c r="K732" s="187">
        <f t="shared" si="12"/>
        <v>45975</v>
      </c>
      <c r="L732" s="199"/>
      <c r="M732" s="85">
        <v>500</v>
      </c>
      <c r="N732" s="186"/>
      <c r="O732" s="186">
        <v>3000</v>
      </c>
      <c r="P732" s="186">
        <v>382</v>
      </c>
      <c r="Q732" s="186"/>
      <c r="R732" s="186"/>
      <c r="S732" s="186"/>
    </row>
    <row r="733" spans="1:20" ht="27" x14ac:dyDescent="0.25">
      <c r="A733" s="43" t="s">
        <v>2451</v>
      </c>
      <c r="B733" s="188">
        <v>124431200</v>
      </c>
      <c r="C733" s="72" t="s">
        <v>2630</v>
      </c>
      <c r="D733" s="195">
        <v>45975</v>
      </c>
      <c r="E733" s="182" t="s">
        <v>746</v>
      </c>
      <c r="F733" s="196" t="s">
        <v>2552</v>
      </c>
      <c r="G733" s="189" t="s">
        <v>2553</v>
      </c>
      <c r="H733" s="185" t="s">
        <v>381</v>
      </c>
      <c r="I733" s="159" t="s">
        <v>2554</v>
      </c>
      <c r="J733" s="186"/>
      <c r="K733" s="187">
        <f t="shared" si="12"/>
        <v>45975</v>
      </c>
      <c r="L733" s="199"/>
      <c r="M733" s="85">
        <v>950</v>
      </c>
      <c r="N733" s="186"/>
      <c r="O733" s="186">
        <v>3000</v>
      </c>
      <c r="P733" s="186">
        <v>382</v>
      </c>
      <c r="Q733" s="186"/>
      <c r="R733" s="186"/>
      <c r="S733" s="186"/>
    </row>
    <row r="734" spans="1:20" ht="27" x14ac:dyDescent="0.25">
      <c r="A734" s="43" t="s">
        <v>2451</v>
      </c>
      <c r="B734" s="188">
        <v>124431200</v>
      </c>
      <c r="C734" s="72" t="s">
        <v>2631</v>
      </c>
      <c r="D734" s="195">
        <v>45975</v>
      </c>
      <c r="E734" s="182" t="s">
        <v>746</v>
      </c>
      <c r="F734" s="196" t="s">
        <v>2555</v>
      </c>
      <c r="G734" s="204" t="s">
        <v>2556</v>
      </c>
      <c r="H734" s="185" t="s">
        <v>381</v>
      </c>
      <c r="I734" s="161" t="s">
        <v>2557</v>
      </c>
      <c r="J734" s="186"/>
      <c r="K734" s="187">
        <f t="shared" si="12"/>
        <v>45975</v>
      </c>
      <c r="L734" s="199"/>
      <c r="M734" s="85">
        <v>950</v>
      </c>
      <c r="N734" s="186"/>
      <c r="O734" s="186">
        <v>3000</v>
      </c>
      <c r="P734" s="186">
        <v>382</v>
      </c>
      <c r="Q734" s="186"/>
      <c r="R734" s="186"/>
      <c r="S734" s="186"/>
    </row>
    <row r="735" spans="1:20" ht="27" x14ac:dyDescent="0.25">
      <c r="A735" s="43" t="s">
        <v>2451</v>
      </c>
      <c r="B735" s="188">
        <v>124431200</v>
      </c>
      <c r="C735" s="72" t="s">
        <v>2632</v>
      </c>
      <c r="D735" s="195">
        <v>45975</v>
      </c>
      <c r="E735" s="182" t="s">
        <v>746</v>
      </c>
      <c r="F735" s="196" t="s">
        <v>2558</v>
      </c>
      <c r="G735" s="204" t="s">
        <v>2559</v>
      </c>
      <c r="H735" s="185" t="s">
        <v>381</v>
      </c>
      <c r="I735" s="159" t="s">
        <v>2560</v>
      </c>
      <c r="J735" s="186"/>
      <c r="K735" s="187">
        <f t="shared" si="12"/>
        <v>45975</v>
      </c>
      <c r="L735" s="199"/>
      <c r="M735" s="85">
        <v>500</v>
      </c>
      <c r="N735" s="186"/>
      <c r="O735" s="186">
        <v>3000</v>
      </c>
      <c r="P735" s="186">
        <v>382</v>
      </c>
      <c r="Q735" s="186"/>
      <c r="R735" s="186"/>
      <c r="S735" s="186"/>
    </row>
    <row r="736" spans="1:20" ht="27" x14ac:dyDescent="0.25">
      <c r="A736" s="43" t="s">
        <v>2451</v>
      </c>
      <c r="B736" s="188">
        <v>124431200</v>
      </c>
      <c r="C736" s="72" t="s">
        <v>2633</v>
      </c>
      <c r="D736" s="195">
        <v>45975</v>
      </c>
      <c r="E736" s="182" t="s">
        <v>832</v>
      </c>
      <c r="F736" s="196" t="s">
        <v>2561</v>
      </c>
      <c r="G736" s="204" t="s">
        <v>2562</v>
      </c>
      <c r="H736" s="185" t="s">
        <v>381</v>
      </c>
      <c r="I736" s="161" t="s">
        <v>2563</v>
      </c>
      <c r="J736" s="186"/>
      <c r="K736" s="187">
        <f t="shared" si="12"/>
        <v>45975</v>
      </c>
      <c r="L736" s="199"/>
      <c r="M736" s="85">
        <v>6698.19</v>
      </c>
      <c r="N736" s="186"/>
      <c r="O736" s="186">
        <v>2000</v>
      </c>
      <c r="P736" s="186">
        <v>261</v>
      </c>
      <c r="Q736" s="186"/>
      <c r="R736" s="186"/>
      <c r="S736" s="186"/>
    </row>
    <row r="737" spans="1:20" ht="27" x14ac:dyDescent="0.25">
      <c r="A737" s="43" t="s">
        <v>2451</v>
      </c>
      <c r="B737" s="188">
        <v>124431200</v>
      </c>
      <c r="C737" s="72" t="s">
        <v>2611</v>
      </c>
      <c r="D737" s="195">
        <v>45986</v>
      </c>
      <c r="E737" s="182" t="s">
        <v>465</v>
      </c>
      <c r="F737" s="196" t="s">
        <v>2564</v>
      </c>
      <c r="G737" s="204" t="s">
        <v>2565</v>
      </c>
      <c r="H737" s="185" t="s">
        <v>374</v>
      </c>
      <c r="I737" s="224"/>
      <c r="J737" s="186"/>
      <c r="K737" s="187">
        <f t="shared" si="12"/>
        <v>45986</v>
      </c>
      <c r="L737" s="199">
        <v>2808</v>
      </c>
      <c r="M737" s="85"/>
      <c r="N737" s="37"/>
      <c r="O737" s="37"/>
      <c r="P737" s="37"/>
      <c r="Q737" s="37"/>
      <c r="R737" s="37"/>
      <c r="S737" s="37"/>
    </row>
    <row r="738" spans="1:20" ht="27" x14ac:dyDescent="0.25">
      <c r="A738" s="43" t="s">
        <v>2451</v>
      </c>
      <c r="B738" s="188">
        <v>124431200</v>
      </c>
      <c r="C738" s="72" t="s">
        <v>2634</v>
      </c>
      <c r="D738" s="38">
        <v>45986</v>
      </c>
      <c r="E738" s="35" t="s">
        <v>2635</v>
      </c>
      <c r="F738" s="72" t="s">
        <v>2637</v>
      </c>
      <c r="G738" s="42" t="s">
        <v>2638</v>
      </c>
      <c r="H738" s="42" t="s">
        <v>381</v>
      </c>
      <c r="I738" s="72" t="s">
        <v>2639</v>
      </c>
      <c r="J738" s="37"/>
      <c r="K738" s="64">
        <f t="shared" si="12"/>
        <v>45986</v>
      </c>
      <c r="L738" s="84"/>
      <c r="M738" s="85">
        <v>800</v>
      </c>
      <c r="N738" s="37"/>
      <c r="O738" s="37">
        <v>4000</v>
      </c>
      <c r="P738" s="37">
        <v>443</v>
      </c>
      <c r="Q738" s="37"/>
      <c r="R738" s="37"/>
      <c r="S738" s="37"/>
    </row>
    <row r="739" spans="1:20" ht="27" x14ac:dyDescent="0.25">
      <c r="A739" s="43" t="s">
        <v>2451</v>
      </c>
      <c r="B739" s="188">
        <v>124431200</v>
      </c>
      <c r="C739" s="72" t="s">
        <v>2636</v>
      </c>
      <c r="D739" s="64">
        <v>45986</v>
      </c>
      <c r="E739" s="72" t="s">
        <v>2270</v>
      </c>
      <c r="F739" s="35" t="s">
        <v>2567</v>
      </c>
      <c r="G739" s="163" t="s">
        <v>2640</v>
      </c>
      <c r="H739" s="72" t="s">
        <v>381</v>
      </c>
      <c r="I739" s="163" t="s">
        <v>2568</v>
      </c>
      <c r="J739" s="37"/>
      <c r="K739" s="64">
        <f t="shared" si="12"/>
        <v>45986</v>
      </c>
      <c r="L739" s="84"/>
      <c r="M739" s="85">
        <v>1300</v>
      </c>
      <c r="N739" s="37"/>
      <c r="O739" s="37">
        <v>4000</v>
      </c>
      <c r="P739" s="37">
        <v>441</v>
      </c>
      <c r="Q739" s="37"/>
      <c r="R739" s="37"/>
      <c r="S739" s="37"/>
    </row>
    <row r="740" spans="1:20" ht="27" x14ac:dyDescent="0.25">
      <c r="A740" s="43" t="s">
        <v>2451</v>
      </c>
      <c r="B740" s="188">
        <v>124431200</v>
      </c>
      <c r="C740" s="72" t="s">
        <v>2641</v>
      </c>
      <c r="D740" s="64">
        <v>45988</v>
      </c>
      <c r="E740" s="182" t="s">
        <v>465</v>
      </c>
      <c r="F740" s="196" t="s">
        <v>2305</v>
      </c>
      <c r="G740" s="204" t="s">
        <v>2569</v>
      </c>
      <c r="H740" s="185" t="s">
        <v>374</v>
      </c>
      <c r="I740" s="159"/>
      <c r="J740" s="186"/>
      <c r="K740" s="187">
        <f t="shared" si="12"/>
        <v>45988</v>
      </c>
      <c r="L740" s="199">
        <v>416666.66</v>
      </c>
      <c r="M740" s="85"/>
      <c r="N740" s="37"/>
      <c r="O740" s="37"/>
      <c r="P740" s="37"/>
      <c r="Q740" s="37"/>
      <c r="R740" s="37"/>
      <c r="S740" s="37"/>
    </row>
    <row r="741" spans="1:20" ht="27" x14ac:dyDescent="0.25">
      <c r="A741" s="43" t="s">
        <v>2451</v>
      </c>
      <c r="B741" s="188">
        <v>124431200</v>
      </c>
      <c r="C741" s="72" t="s">
        <v>2642</v>
      </c>
      <c r="D741" s="64">
        <v>45988</v>
      </c>
      <c r="E741" s="182" t="s">
        <v>465</v>
      </c>
      <c r="F741" s="196" t="s">
        <v>2566</v>
      </c>
      <c r="G741" s="63" t="s">
        <v>2644</v>
      </c>
      <c r="H741" s="72" t="s">
        <v>374</v>
      </c>
      <c r="I741" s="37"/>
      <c r="J741" s="37"/>
      <c r="K741" s="38">
        <f t="shared" si="12"/>
        <v>45988</v>
      </c>
      <c r="L741" s="84">
        <v>2361</v>
      </c>
      <c r="M741" s="85"/>
      <c r="N741" s="37"/>
      <c r="O741" s="37"/>
      <c r="P741" s="37"/>
      <c r="Q741" s="37"/>
      <c r="R741" s="37"/>
      <c r="S741" s="37"/>
    </row>
    <row r="742" spans="1:20" ht="27" x14ac:dyDescent="0.25">
      <c r="A742" s="43" t="s">
        <v>2451</v>
      </c>
      <c r="B742" s="188">
        <v>124431200</v>
      </c>
      <c r="C742" s="72" t="s">
        <v>2643</v>
      </c>
      <c r="D742" s="64">
        <v>45989</v>
      </c>
      <c r="E742" s="182" t="s">
        <v>465</v>
      </c>
      <c r="F742" s="196" t="s">
        <v>2645</v>
      </c>
      <c r="G742" s="63" t="s">
        <v>2646</v>
      </c>
      <c r="H742" s="72" t="s">
        <v>374</v>
      </c>
      <c r="I742" s="37"/>
      <c r="J742" s="37"/>
      <c r="K742" s="64">
        <v>45989</v>
      </c>
      <c r="L742" s="84">
        <v>2831</v>
      </c>
      <c r="M742" s="85"/>
      <c r="N742" s="37"/>
      <c r="O742" s="37"/>
      <c r="P742" s="37"/>
      <c r="Q742" s="37"/>
      <c r="R742" s="37"/>
      <c r="S742" s="37"/>
    </row>
    <row r="743" spans="1:20" ht="27" x14ac:dyDescent="0.25">
      <c r="A743" s="43" t="s">
        <v>2451</v>
      </c>
      <c r="B743" s="188">
        <v>124431200</v>
      </c>
      <c r="C743" s="72" t="s">
        <v>2625</v>
      </c>
      <c r="D743" s="64">
        <v>45989</v>
      </c>
      <c r="E743" s="182" t="s">
        <v>465</v>
      </c>
      <c r="F743" s="37"/>
      <c r="G743" s="204" t="s">
        <v>2647</v>
      </c>
      <c r="H743" s="185" t="s">
        <v>382</v>
      </c>
      <c r="I743" s="37"/>
      <c r="J743" s="37"/>
      <c r="K743" s="64">
        <v>45989</v>
      </c>
      <c r="L743" s="84"/>
      <c r="M743" s="84">
        <v>119759.61</v>
      </c>
      <c r="N743" s="37"/>
      <c r="O743" s="37">
        <v>1000</v>
      </c>
      <c r="P743" s="37">
        <v>113</v>
      </c>
      <c r="Q743" s="37"/>
      <c r="R743" s="37"/>
      <c r="S743" s="37"/>
    </row>
    <row r="744" spans="1:20" ht="27" x14ac:dyDescent="0.25">
      <c r="A744" s="43" t="s">
        <v>2451</v>
      </c>
      <c r="B744" s="188">
        <v>124431200</v>
      </c>
      <c r="C744" s="72" t="s">
        <v>2625</v>
      </c>
      <c r="D744" s="64">
        <v>45989</v>
      </c>
      <c r="E744" s="182" t="s">
        <v>465</v>
      </c>
      <c r="F744" s="37"/>
      <c r="G744" s="204" t="s">
        <v>2337</v>
      </c>
      <c r="H744" s="185" t="s">
        <v>382</v>
      </c>
      <c r="I744" s="37"/>
      <c r="J744" s="37"/>
      <c r="K744" s="64">
        <v>45989</v>
      </c>
      <c r="L744" s="84"/>
      <c r="M744" s="84">
        <v>5721.75</v>
      </c>
      <c r="N744" s="37"/>
      <c r="O744" s="37">
        <v>1000</v>
      </c>
      <c r="P744" s="37">
        <v>113</v>
      </c>
      <c r="Q744" s="37"/>
      <c r="R744" s="37"/>
      <c r="S744" s="37"/>
    </row>
    <row r="745" spans="1:20" ht="27" x14ac:dyDescent="0.25">
      <c r="A745" s="43" t="s">
        <v>2451</v>
      </c>
      <c r="B745" s="188">
        <v>124431200</v>
      </c>
      <c r="C745" s="72" t="s">
        <v>2625</v>
      </c>
      <c r="D745" s="64">
        <v>45989</v>
      </c>
      <c r="E745" s="182" t="s">
        <v>465</v>
      </c>
      <c r="F745" s="37"/>
      <c r="G745" s="204" t="s">
        <v>2337</v>
      </c>
      <c r="H745" s="185" t="s">
        <v>382</v>
      </c>
      <c r="I745" s="37"/>
      <c r="J745" s="37"/>
      <c r="K745" s="64">
        <v>45989</v>
      </c>
      <c r="L745" s="84"/>
      <c r="M745" s="84">
        <v>3677.5</v>
      </c>
      <c r="N745" s="37"/>
      <c r="O745" s="37">
        <v>1000</v>
      </c>
      <c r="P745" s="37">
        <v>113</v>
      </c>
      <c r="Q745" s="37"/>
      <c r="R745" s="37"/>
      <c r="S745" s="37"/>
    </row>
    <row r="746" spans="1:20" ht="27" x14ac:dyDescent="0.25">
      <c r="A746" s="43" t="s">
        <v>2451</v>
      </c>
      <c r="B746" s="188">
        <v>124431200</v>
      </c>
      <c r="C746" s="72" t="s">
        <v>2625</v>
      </c>
      <c r="D746" s="64">
        <v>45989</v>
      </c>
      <c r="E746" s="182" t="s">
        <v>465</v>
      </c>
      <c r="F746" s="37"/>
      <c r="G746" s="204" t="s">
        <v>2337</v>
      </c>
      <c r="H746" s="185" t="s">
        <v>382</v>
      </c>
      <c r="I746" s="42"/>
      <c r="J746" s="37"/>
      <c r="K746" s="64">
        <v>45989</v>
      </c>
      <c r="L746" s="84"/>
      <c r="M746" s="84">
        <v>3637.2</v>
      </c>
      <c r="N746" s="37"/>
      <c r="O746" s="37">
        <v>1000</v>
      </c>
      <c r="P746" s="37">
        <v>113</v>
      </c>
      <c r="Q746" s="37"/>
      <c r="R746" s="37"/>
      <c r="S746" s="37"/>
      <c r="T746" s="261">
        <f>SUBTOTAL(9,M743:M746)</f>
        <v>132796.06</v>
      </c>
    </row>
    <row r="747" spans="1:20" ht="27" x14ac:dyDescent="0.25">
      <c r="A747" s="43" t="s">
        <v>2451</v>
      </c>
      <c r="B747" s="188">
        <v>124431200</v>
      </c>
      <c r="C747" s="72" t="s">
        <v>2648</v>
      </c>
      <c r="D747" s="64">
        <v>45989</v>
      </c>
      <c r="E747" s="72" t="s">
        <v>832</v>
      </c>
      <c r="F747" s="37"/>
      <c r="G747" s="163" t="s">
        <v>2650</v>
      </c>
      <c r="H747" s="72" t="s">
        <v>381</v>
      </c>
      <c r="I747" s="42" t="s">
        <v>2651</v>
      </c>
      <c r="J747" s="37"/>
      <c r="K747" s="64">
        <v>45989</v>
      </c>
      <c r="L747" s="84"/>
      <c r="M747" s="84">
        <v>4600</v>
      </c>
      <c r="N747" s="37"/>
      <c r="O747" s="37">
        <v>2000</v>
      </c>
      <c r="P747" s="37">
        <v>261</v>
      </c>
      <c r="Q747" s="37"/>
      <c r="R747" s="37"/>
      <c r="S747" s="37"/>
    </row>
    <row r="748" spans="1:20" ht="27" x14ac:dyDescent="0.25">
      <c r="A748" s="43" t="s">
        <v>2451</v>
      </c>
      <c r="B748" s="188">
        <v>124431200</v>
      </c>
      <c r="C748" s="72" t="s">
        <v>2649</v>
      </c>
      <c r="D748" s="64">
        <v>45989</v>
      </c>
      <c r="E748" s="72" t="s">
        <v>832</v>
      </c>
      <c r="F748" s="37"/>
      <c r="G748" s="163" t="s">
        <v>2652</v>
      </c>
      <c r="H748" s="72" t="s">
        <v>381</v>
      </c>
      <c r="I748" s="72" t="s">
        <v>2942</v>
      </c>
      <c r="J748" s="37"/>
      <c r="K748" s="64">
        <v>45989</v>
      </c>
      <c r="L748" s="84"/>
      <c r="M748" s="84">
        <v>150</v>
      </c>
      <c r="N748" s="37"/>
      <c r="O748" s="37">
        <v>2000</v>
      </c>
      <c r="P748" s="37">
        <v>261</v>
      </c>
      <c r="Q748" s="37"/>
      <c r="R748" s="37"/>
      <c r="S748" s="37"/>
    </row>
    <row r="749" spans="1:20" ht="27" x14ac:dyDescent="0.25">
      <c r="A749" s="250" t="s">
        <v>2653</v>
      </c>
      <c r="B749" s="200">
        <v>124431200</v>
      </c>
      <c r="C749" s="168" t="s">
        <v>2881</v>
      </c>
      <c r="D749" s="202">
        <v>45992</v>
      </c>
      <c r="E749" s="201" t="s">
        <v>465</v>
      </c>
      <c r="F749" s="200"/>
      <c r="G749" s="207" t="s">
        <v>2657</v>
      </c>
      <c r="H749" s="190" t="s">
        <v>425</v>
      </c>
      <c r="I749" s="58"/>
      <c r="J749" s="58"/>
      <c r="K749" s="59">
        <f>+D749</f>
        <v>45992</v>
      </c>
      <c r="L749" s="172">
        <v>5.08</v>
      </c>
      <c r="M749" s="173"/>
      <c r="N749" s="58"/>
      <c r="O749" s="58"/>
      <c r="P749" s="58"/>
      <c r="Q749" s="58"/>
      <c r="R749" s="58"/>
      <c r="S749" s="58"/>
    </row>
    <row r="750" spans="1:20" ht="27" x14ac:dyDescent="0.25">
      <c r="A750" s="43" t="s">
        <v>2653</v>
      </c>
      <c r="B750" s="188">
        <v>124431200</v>
      </c>
      <c r="C750" s="72" t="s">
        <v>2882</v>
      </c>
      <c r="D750" s="64">
        <v>45992</v>
      </c>
      <c r="E750" s="182" t="s">
        <v>465</v>
      </c>
      <c r="F750" s="42" t="s">
        <v>2658</v>
      </c>
      <c r="G750" s="204" t="s">
        <v>2659</v>
      </c>
      <c r="H750" s="185" t="s">
        <v>401</v>
      </c>
      <c r="I750" s="248" t="s">
        <v>2660</v>
      </c>
      <c r="J750" s="37"/>
      <c r="K750" s="34">
        <f t="shared" ref="K750:K813" si="13">+D750</f>
        <v>45992</v>
      </c>
      <c r="L750" s="84"/>
      <c r="M750" s="253">
        <v>420</v>
      </c>
      <c r="N750" s="37"/>
      <c r="O750" s="37"/>
      <c r="P750" s="37"/>
      <c r="Q750" s="37"/>
      <c r="R750" s="37"/>
      <c r="S750" s="37"/>
    </row>
    <row r="751" spans="1:20" ht="27" x14ac:dyDescent="0.25">
      <c r="A751" s="43" t="s">
        <v>2653</v>
      </c>
      <c r="B751" s="188">
        <v>124431200</v>
      </c>
      <c r="C751" s="72" t="s">
        <v>2747</v>
      </c>
      <c r="D751" s="64">
        <v>45992</v>
      </c>
      <c r="E751" s="42" t="s">
        <v>2661</v>
      </c>
      <c r="F751" s="72" t="s">
        <v>2662</v>
      </c>
      <c r="G751" s="163" t="s">
        <v>2663</v>
      </c>
      <c r="H751" s="72" t="s">
        <v>381</v>
      </c>
      <c r="I751" s="159" t="s">
        <v>2664</v>
      </c>
      <c r="J751" s="37"/>
      <c r="K751" s="242">
        <f t="shared" si="13"/>
        <v>45992</v>
      </c>
      <c r="L751" s="84"/>
      <c r="M751" s="85">
        <v>15000</v>
      </c>
      <c r="N751" s="37"/>
      <c r="O751" s="37">
        <v>3000</v>
      </c>
      <c r="P751" s="37">
        <v>327</v>
      </c>
      <c r="Q751" s="37"/>
      <c r="R751" s="37"/>
      <c r="S751" s="37"/>
    </row>
    <row r="752" spans="1:20" ht="40.5" x14ac:dyDescent="0.25">
      <c r="A752" s="43" t="s">
        <v>2653</v>
      </c>
      <c r="B752" s="188">
        <v>124431200</v>
      </c>
      <c r="C752" s="72" t="s">
        <v>2746</v>
      </c>
      <c r="D752" s="64">
        <v>45992</v>
      </c>
      <c r="E752" s="72" t="s">
        <v>648</v>
      </c>
      <c r="F752" s="72" t="s">
        <v>2654</v>
      </c>
      <c r="G752" s="42" t="s">
        <v>2655</v>
      </c>
      <c r="H752" s="72" t="s">
        <v>381</v>
      </c>
      <c r="I752" s="161" t="s">
        <v>2656</v>
      </c>
      <c r="J752" s="37"/>
      <c r="K752" s="34">
        <f t="shared" si="13"/>
        <v>45992</v>
      </c>
      <c r="L752" s="84"/>
      <c r="M752" s="253">
        <v>300</v>
      </c>
      <c r="N752" s="37"/>
      <c r="O752" s="37">
        <v>4000</v>
      </c>
      <c r="P752" s="37">
        <v>441</v>
      </c>
      <c r="Q752" s="37"/>
      <c r="R752" s="37"/>
      <c r="S752" s="37"/>
    </row>
    <row r="753" spans="1:20" ht="27" x14ac:dyDescent="0.25">
      <c r="A753" s="43" t="s">
        <v>2653</v>
      </c>
      <c r="B753" s="188">
        <v>124431200</v>
      </c>
      <c r="C753" s="72" t="s">
        <v>2748</v>
      </c>
      <c r="D753" s="64">
        <v>45992</v>
      </c>
      <c r="E753" s="182" t="s">
        <v>746</v>
      </c>
      <c r="F753" s="196" t="s">
        <v>2665</v>
      </c>
      <c r="G753" s="189" t="s">
        <v>2666</v>
      </c>
      <c r="H753" s="185" t="s">
        <v>381</v>
      </c>
      <c r="I753" s="159" t="s">
        <v>2667</v>
      </c>
      <c r="J753" s="37"/>
      <c r="K753" s="64">
        <f t="shared" si="13"/>
        <v>45992</v>
      </c>
      <c r="L753" s="84"/>
      <c r="M753" s="85">
        <v>500</v>
      </c>
      <c r="N753" s="37"/>
      <c r="O753" s="37">
        <v>3000</v>
      </c>
      <c r="P753" s="186">
        <v>317</v>
      </c>
      <c r="Q753" s="37"/>
      <c r="R753" s="37"/>
      <c r="S753" s="37"/>
    </row>
    <row r="754" spans="1:20" ht="27" x14ac:dyDescent="0.25">
      <c r="A754" s="43" t="s">
        <v>2653</v>
      </c>
      <c r="B754" s="188">
        <v>124431200</v>
      </c>
      <c r="C754" s="72" t="s">
        <v>2749</v>
      </c>
      <c r="D754" s="64">
        <v>45992</v>
      </c>
      <c r="E754" s="182" t="s">
        <v>746</v>
      </c>
      <c r="F754" s="196" t="s">
        <v>2668</v>
      </c>
      <c r="G754" s="189" t="s">
        <v>2669</v>
      </c>
      <c r="H754" s="185" t="s">
        <v>381</v>
      </c>
      <c r="I754" s="159" t="s">
        <v>2672</v>
      </c>
      <c r="J754" s="37"/>
      <c r="K754" s="64">
        <f t="shared" si="13"/>
        <v>45992</v>
      </c>
      <c r="L754" s="84"/>
      <c r="M754" s="85">
        <v>950</v>
      </c>
      <c r="N754" s="37"/>
      <c r="O754" s="37">
        <v>3000</v>
      </c>
      <c r="P754" s="186">
        <v>317</v>
      </c>
      <c r="Q754" s="37"/>
      <c r="R754" s="37"/>
      <c r="S754" s="37"/>
    </row>
    <row r="755" spans="1:20" ht="27" x14ac:dyDescent="0.25">
      <c r="A755" s="43" t="s">
        <v>2653</v>
      </c>
      <c r="B755" s="188">
        <v>124431200</v>
      </c>
      <c r="C755" s="72" t="s">
        <v>2750</v>
      </c>
      <c r="D755" s="64">
        <v>45992</v>
      </c>
      <c r="E755" s="182" t="s">
        <v>746</v>
      </c>
      <c r="F755" s="196" t="s">
        <v>2673</v>
      </c>
      <c r="G755" s="204" t="s">
        <v>2670</v>
      </c>
      <c r="H755" s="185" t="s">
        <v>381</v>
      </c>
      <c r="I755" s="161" t="s">
        <v>2674</v>
      </c>
      <c r="J755" s="37"/>
      <c r="K755" s="64">
        <f t="shared" si="13"/>
        <v>45992</v>
      </c>
      <c r="L755" s="84"/>
      <c r="M755" s="85">
        <v>950</v>
      </c>
      <c r="N755" s="37"/>
      <c r="O755" s="37">
        <v>3000</v>
      </c>
      <c r="P755" s="186">
        <v>317</v>
      </c>
      <c r="Q755" s="37"/>
      <c r="R755" s="37"/>
      <c r="S755" s="37"/>
    </row>
    <row r="756" spans="1:20" ht="27" x14ac:dyDescent="0.25">
      <c r="A756" s="43" t="s">
        <v>2653</v>
      </c>
      <c r="B756" s="188">
        <v>124431200</v>
      </c>
      <c r="C756" s="72" t="s">
        <v>2751</v>
      </c>
      <c r="D756" s="64">
        <v>45992</v>
      </c>
      <c r="E756" s="182" t="s">
        <v>746</v>
      </c>
      <c r="F756" s="196" t="s">
        <v>2675</v>
      </c>
      <c r="G756" s="189" t="s">
        <v>2671</v>
      </c>
      <c r="H756" s="196" t="s">
        <v>381</v>
      </c>
      <c r="I756" s="159" t="s">
        <v>2676</v>
      </c>
      <c r="J756" s="37"/>
      <c r="K756" s="64">
        <f t="shared" si="13"/>
        <v>45992</v>
      </c>
      <c r="L756" s="84"/>
      <c r="M756" s="85">
        <v>500</v>
      </c>
      <c r="N756" s="37"/>
      <c r="O756" s="37">
        <v>3000</v>
      </c>
      <c r="P756" s="186">
        <v>317</v>
      </c>
      <c r="Q756" s="37"/>
      <c r="R756" s="37"/>
      <c r="S756" s="37"/>
    </row>
    <row r="757" spans="1:20" ht="27" x14ac:dyDescent="0.25">
      <c r="A757" s="43" t="s">
        <v>2653</v>
      </c>
      <c r="B757" s="188">
        <v>124431200</v>
      </c>
      <c r="C757" s="72" t="s">
        <v>2752</v>
      </c>
      <c r="D757" s="64">
        <v>45992</v>
      </c>
      <c r="E757" s="72" t="s">
        <v>492</v>
      </c>
      <c r="F757" s="72" t="s">
        <v>2677</v>
      </c>
      <c r="G757" s="42" t="s">
        <v>2679</v>
      </c>
      <c r="H757" s="72" t="s">
        <v>381</v>
      </c>
      <c r="I757" s="161" t="s">
        <v>2678</v>
      </c>
      <c r="J757" s="37"/>
      <c r="K757" s="64">
        <f t="shared" si="13"/>
        <v>45992</v>
      </c>
      <c r="L757" s="84"/>
      <c r="M757" s="85">
        <v>490</v>
      </c>
      <c r="N757" s="37"/>
      <c r="O757" s="37">
        <v>3000</v>
      </c>
      <c r="P757" s="37">
        <v>382</v>
      </c>
      <c r="Q757" s="37"/>
      <c r="R757" s="37"/>
      <c r="S757" s="37"/>
    </row>
    <row r="758" spans="1:20" ht="40.5" x14ac:dyDescent="0.25">
      <c r="A758" s="43" t="s">
        <v>2653</v>
      </c>
      <c r="B758" s="188">
        <v>124431200</v>
      </c>
      <c r="C758" s="72" t="s">
        <v>2753</v>
      </c>
      <c r="D758" s="64">
        <v>45992</v>
      </c>
      <c r="E758" s="182" t="s">
        <v>2227</v>
      </c>
      <c r="F758" s="196" t="s">
        <v>2680</v>
      </c>
      <c r="G758" s="189" t="s">
        <v>2684</v>
      </c>
      <c r="H758" s="196" t="s">
        <v>381</v>
      </c>
      <c r="I758" s="159" t="s">
        <v>2681</v>
      </c>
      <c r="J758" s="186"/>
      <c r="K758" s="195">
        <f t="shared" si="13"/>
        <v>45992</v>
      </c>
      <c r="L758" s="199"/>
      <c r="M758" s="85">
        <v>7000</v>
      </c>
      <c r="N758" s="186"/>
      <c r="O758" s="186">
        <v>4000</v>
      </c>
      <c r="P758" s="186">
        <v>441</v>
      </c>
      <c r="Q758" s="37"/>
      <c r="R758" s="37"/>
      <c r="S758" s="37"/>
    </row>
    <row r="759" spans="1:20" ht="27" x14ac:dyDescent="0.25">
      <c r="A759" s="43" t="s">
        <v>2653</v>
      </c>
      <c r="B759" s="188">
        <v>124431200</v>
      </c>
      <c r="C759" s="72" t="s">
        <v>2754</v>
      </c>
      <c r="D759" s="64">
        <v>45993</v>
      </c>
      <c r="E759" s="72" t="s">
        <v>2682</v>
      </c>
      <c r="F759" s="72" t="s">
        <v>2683</v>
      </c>
      <c r="G759" s="163" t="s">
        <v>2685</v>
      </c>
      <c r="H759" s="72" t="s">
        <v>381</v>
      </c>
      <c r="I759" s="161" t="s">
        <v>2686</v>
      </c>
      <c r="J759" s="37"/>
      <c r="K759" s="64">
        <f t="shared" si="13"/>
        <v>45993</v>
      </c>
      <c r="L759" s="84"/>
      <c r="M759" s="85">
        <v>15057</v>
      </c>
      <c r="N759" s="37"/>
      <c r="O759" s="37">
        <v>4000</v>
      </c>
      <c r="P759" s="37">
        <v>443</v>
      </c>
      <c r="Q759" s="37"/>
      <c r="R759" s="37"/>
      <c r="S759" s="37"/>
    </row>
    <row r="760" spans="1:20" ht="27" x14ac:dyDescent="0.25">
      <c r="A760" s="43" t="s">
        <v>2653</v>
      </c>
      <c r="B760" s="188">
        <v>124431200</v>
      </c>
      <c r="C760" s="72" t="s">
        <v>2943</v>
      </c>
      <c r="D760" s="64">
        <v>45993</v>
      </c>
      <c r="E760" s="182" t="s">
        <v>465</v>
      </c>
      <c r="F760" s="35" t="s">
        <v>2944</v>
      </c>
      <c r="G760" s="37" t="s">
        <v>2945</v>
      </c>
      <c r="H760" s="35" t="s">
        <v>388</v>
      </c>
      <c r="I760" s="37"/>
      <c r="J760" s="37"/>
      <c r="K760" s="34">
        <f t="shared" si="13"/>
        <v>45993</v>
      </c>
      <c r="L760" s="84"/>
      <c r="M760" s="255">
        <v>231</v>
      </c>
      <c r="N760" s="37"/>
      <c r="O760" s="37"/>
      <c r="P760" s="37"/>
      <c r="Q760" s="37"/>
      <c r="R760" s="37"/>
      <c r="S760" s="37"/>
    </row>
    <row r="761" spans="1:20" ht="27" x14ac:dyDescent="0.25">
      <c r="A761" s="43" t="s">
        <v>2653</v>
      </c>
      <c r="B761" s="188">
        <v>124431200</v>
      </c>
      <c r="C761" s="72" t="s">
        <v>2943</v>
      </c>
      <c r="D761" s="64">
        <v>45993</v>
      </c>
      <c r="E761" s="182" t="s">
        <v>465</v>
      </c>
      <c r="F761" s="35" t="s">
        <v>2944</v>
      </c>
      <c r="G761" s="37" t="s">
        <v>2945</v>
      </c>
      <c r="H761" s="35" t="s">
        <v>388</v>
      </c>
      <c r="I761" s="37"/>
      <c r="J761" s="37"/>
      <c r="K761" s="34">
        <f t="shared" si="13"/>
        <v>45993</v>
      </c>
      <c r="L761" s="84"/>
      <c r="M761" s="255">
        <v>36.96</v>
      </c>
      <c r="N761" s="37"/>
      <c r="O761" s="37"/>
      <c r="P761" s="37"/>
      <c r="Q761" s="37"/>
      <c r="R761" s="37"/>
      <c r="S761" s="37"/>
    </row>
    <row r="762" spans="1:20" ht="27" x14ac:dyDescent="0.25">
      <c r="A762" s="43" t="s">
        <v>2653</v>
      </c>
      <c r="B762" s="188">
        <v>124431200</v>
      </c>
      <c r="C762" s="72" t="s">
        <v>2943</v>
      </c>
      <c r="D762" s="64">
        <v>45993</v>
      </c>
      <c r="E762" s="182" t="s">
        <v>465</v>
      </c>
      <c r="F762" s="35" t="s">
        <v>2944</v>
      </c>
      <c r="G762" s="37" t="s">
        <v>2945</v>
      </c>
      <c r="H762" s="35" t="s">
        <v>388</v>
      </c>
      <c r="I762" s="37"/>
      <c r="J762" s="37"/>
      <c r="K762" s="34">
        <f t="shared" si="13"/>
        <v>45993</v>
      </c>
      <c r="L762" s="84"/>
      <c r="M762" s="255">
        <v>830</v>
      </c>
      <c r="N762" s="37"/>
      <c r="O762" s="37"/>
      <c r="P762" s="37"/>
      <c r="Q762" s="37"/>
      <c r="R762" s="37"/>
      <c r="S762" s="37"/>
    </row>
    <row r="763" spans="1:20" ht="27" x14ac:dyDescent="0.25">
      <c r="A763" s="43" t="s">
        <v>2653</v>
      </c>
      <c r="B763" s="188">
        <v>124431200</v>
      </c>
      <c r="C763" s="72" t="s">
        <v>2943</v>
      </c>
      <c r="D763" s="64">
        <v>45993</v>
      </c>
      <c r="E763" s="182" t="s">
        <v>465</v>
      </c>
      <c r="F763" s="35" t="s">
        <v>2944</v>
      </c>
      <c r="G763" s="37" t="s">
        <v>2945</v>
      </c>
      <c r="H763" s="35" t="s">
        <v>388</v>
      </c>
      <c r="I763" s="37"/>
      <c r="J763" s="37"/>
      <c r="K763" s="34">
        <f t="shared" si="13"/>
        <v>45993</v>
      </c>
      <c r="L763" s="84"/>
      <c r="M763" s="255">
        <v>132.80000000000001</v>
      </c>
      <c r="N763" s="37"/>
      <c r="O763" s="37"/>
      <c r="P763" s="37"/>
      <c r="Q763" s="37"/>
      <c r="R763" s="37"/>
      <c r="S763" s="37"/>
    </row>
    <row r="764" spans="1:20" x14ac:dyDescent="0.25">
      <c r="A764" s="43" t="s">
        <v>2653</v>
      </c>
      <c r="B764" s="188">
        <v>124431200</v>
      </c>
      <c r="C764" s="72" t="s">
        <v>2755</v>
      </c>
      <c r="D764" s="64">
        <v>45994</v>
      </c>
      <c r="E764" s="35" t="s">
        <v>2687</v>
      </c>
      <c r="F764" s="72" t="s">
        <v>2688</v>
      </c>
      <c r="G764" s="243" t="s">
        <v>2689</v>
      </c>
      <c r="H764" s="35" t="s">
        <v>382</v>
      </c>
      <c r="I764" s="37"/>
      <c r="J764" s="37"/>
      <c r="K764" s="64">
        <f t="shared" si="13"/>
        <v>45994</v>
      </c>
      <c r="L764" s="84"/>
      <c r="M764" s="85">
        <v>388.01</v>
      </c>
      <c r="N764" s="37"/>
      <c r="O764" s="37">
        <v>1000</v>
      </c>
      <c r="P764" s="37">
        <v>132</v>
      </c>
      <c r="Q764" s="37"/>
      <c r="R764" s="37"/>
      <c r="S764" s="37"/>
    </row>
    <row r="765" spans="1:20" ht="27" x14ac:dyDescent="0.25">
      <c r="A765" s="43" t="s">
        <v>2653</v>
      </c>
      <c r="B765" s="188">
        <v>124431200</v>
      </c>
      <c r="C765" s="72" t="s">
        <v>2756</v>
      </c>
      <c r="D765" s="64">
        <v>45994</v>
      </c>
      <c r="E765" s="72" t="s">
        <v>2687</v>
      </c>
      <c r="F765" s="72" t="s">
        <v>2690</v>
      </c>
      <c r="G765" s="163" t="s">
        <v>2691</v>
      </c>
      <c r="H765" s="72" t="s">
        <v>382</v>
      </c>
      <c r="I765"/>
      <c r="J765" s="37"/>
      <c r="K765" s="64">
        <f t="shared" si="13"/>
        <v>45994</v>
      </c>
      <c r="L765" s="84"/>
      <c r="M765" s="85">
        <v>12230.05</v>
      </c>
      <c r="N765" s="37"/>
      <c r="O765" s="37">
        <v>1000</v>
      </c>
      <c r="P765" s="37">
        <v>132</v>
      </c>
      <c r="Q765" s="37"/>
      <c r="R765" s="37"/>
      <c r="S765" s="37"/>
      <c r="T765" s="261">
        <f>SUBTOTAL(9,M764:M765)</f>
        <v>12618.06</v>
      </c>
    </row>
    <row r="766" spans="1:20" ht="40.5" x14ac:dyDescent="0.25">
      <c r="A766" s="43" t="s">
        <v>2653</v>
      </c>
      <c r="B766" s="188">
        <v>124431200</v>
      </c>
      <c r="C766" s="72" t="s">
        <v>2757</v>
      </c>
      <c r="D766" s="64">
        <v>45994</v>
      </c>
      <c r="E766" s="72" t="s">
        <v>2693</v>
      </c>
      <c r="F766" s="35" t="s">
        <v>2694</v>
      </c>
      <c r="G766" s="42" t="s">
        <v>2700</v>
      </c>
      <c r="H766" s="72" t="s">
        <v>381</v>
      </c>
      <c r="I766" s="256" t="s">
        <v>2946</v>
      </c>
      <c r="J766" s="37"/>
      <c r="K766" s="64">
        <f t="shared" si="13"/>
        <v>45994</v>
      </c>
      <c r="L766" s="84"/>
      <c r="M766" s="85">
        <v>599.64</v>
      </c>
      <c r="N766" s="37"/>
      <c r="O766" s="37">
        <v>3000</v>
      </c>
      <c r="P766" s="37">
        <v>334</v>
      </c>
      <c r="Q766" s="37"/>
      <c r="R766" s="37"/>
      <c r="S766" s="37"/>
    </row>
    <row r="767" spans="1:20" ht="40.5" x14ac:dyDescent="0.25">
      <c r="A767" s="43" t="s">
        <v>2653</v>
      </c>
      <c r="B767" s="188">
        <v>124431200</v>
      </c>
      <c r="C767" s="72" t="s">
        <v>2758</v>
      </c>
      <c r="D767" s="64">
        <v>45994</v>
      </c>
      <c r="E767" s="72" t="s">
        <v>2695</v>
      </c>
      <c r="F767" s="35" t="s">
        <v>2697</v>
      </c>
      <c r="G767" s="42" t="s">
        <v>2700</v>
      </c>
      <c r="H767" s="72" t="s">
        <v>381</v>
      </c>
      <c r="I767" s="159" t="s">
        <v>2883</v>
      </c>
      <c r="J767" s="37"/>
      <c r="K767" s="64">
        <f t="shared" si="13"/>
        <v>45994</v>
      </c>
      <c r="L767" s="84"/>
      <c r="M767" s="85">
        <v>599.64</v>
      </c>
      <c r="N767" s="37"/>
      <c r="O767" s="37">
        <v>3000</v>
      </c>
      <c r="P767" s="37">
        <v>334</v>
      </c>
      <c r="Q767" s="37"/>
      <c r="R767" s="37"/>
      <c r="S767" s="37"/>
    </row>
    <row r="768" spans="1:20" ht="40.5" x14ac:dyDescent="0.25">
      <c r="A768" s="43" t="s">
        <v>2653</v>
      </c>
      <c r="B768" s="188">
        <v>124431200</v>
      </c>
      <c r="C768" s="72" t="s">
        <v>2759</v>
      </c>
      <c r="D768" s="64">
        <v>45994</v>
      </c>
      <c r="E768" s="72" t="s">
        <v>2696</v>
      </c>
      <c r="F768" s="35" t="s">
        <v>2698</v>
      </c>
      <c r="G768" s="42" t="s">
        <v>2700</v>
      </c>
      <c r="H768" s="72" t="s">
        <v>381</v>
      </c>
      <c r="I768" s="159" t="s">
        <v>2885</v>
      </c>
      <c r="J768" s="37"/>
      <c r="K768" s="64">
        <f t="shared" si="13"/>
        <v>45994</v>
      </c>
      <c r="L768" s="84"/>
      <c r="M768" s="85">
        <v>599.64</v>
      </c>
      <c r="N768" s="37"/>
      <c r="O768" s="37">
        <v>3000</v>
      </c>
      <c r="P768" s="37">
        <v>334</v>
      </c>
      <c r="Q768" s="37"/>
      <c r="R768" s="37"/>
      <c r="S768" s="37"/>
    </row>
    <row r="769" spans="1:19" ht="40.5" x14ac:dyDescent="0.25">
      <c r="A769" s="43" t="s">
        <v>2653</v>
      </c>
      <c r="B769" s="188">
        <v>124431200</v>
      </c>
      <c r="C769" s="72" t="s">
        <v>2760</v>
      </c>
      <c r="D769" s="64">
        <v>45994</v>
      </c>
      <c r="E769" s="72" t="s">
        <v>2692</v>
      </c>
      <c r="F769" s="35" t="s">
        <v>2699</v>
      </c>
      <c r="G769" s="42" t="s">
        <v>2700</v>
      </c>
      <c r="H769" s="72" t="s">
        <v>381</v>
      </c>
      <c r="I769" s="159" t="s">
        <v>2884</v>
      </c>
      <c r="J769" s="37"/>
      <c r="K769" s="64">
        <f t="shared" si="13"/>
        <v>45994</v>
      </c>
      <c r="L769" s="84"/>
      <c r="M769" s="85">
        <v>599.64</v>
      </c>
      <c r="N769" s="37"/>
      <c r="O769" s="37">
        <v>3000</v>
      </c>
      <c r="P769" s="37">
        <v>334</v>
      </c>
      <c r="Q769" s="37"/>
      <c r="R769" s="37"/>
      <c r="S769" s="37"/>
    </row>
    <row r="770" spans="1:19" x14ac:dyDescent="0.25">
      <c r="A770" s="43" t="s">
        <v>2653</v>
      </c>
      <c r="B770" s="188">
        <v>124431200</v>
      </c>
      <c r="C770" s="72" t="s">
        <v>2886</v>
      </c>
      <c r="D770" s="38">
        <v>45995</v>
      </c>
      <c r="E770" s="35" t="s">
        <v>863</v>
      </c>
      <c r="F770" s="35" t="s">
        <v>2701</v>
      </c>
      <c r="G770" s="35" t="s">
        <v>2702</v>
      </c>
      <c r="H770" s="72" t="s">
        <v>381</v>
      </c>
      <c r="I770" s="160" t="s">
        <v>2947</v>
      </c>
      <c r="J770" s="37"/>
      <c r="K770" s="34">
        <f t="shared" si="13"/>
        <v>45995</v>
      </c>
      <c r="L770" s="84"/>
      <c r="M770" s="253">
        <v>1088</v>
      </c>
      <c r="N770" s="37"/>
      <c r="O770" s="37">
        <v>2000</v>
      </c>
      <c r="P770" s="37">
        <v>256</v>
      </c>
      <c r="Q770" s="37"/>
      <c r="R770" s="37"/>
      <c r="S770" s="37"/>
    </row>
    <row r="771" spans="1:19" ht="27" x14ac:dyDescent="0.25">
      <c r="A771" s="43" t="s">
        <v>2653</v>
      </c>
      <c r="B771" s="188">
        <v>124431200</v>
      </c>
      <c r="C771" s="72" t="s">
        <v>2761</v>
      </c>
      <c r="D771" s="64">
        <v>45996</v>
      </c>
      <c r="E771" s="72" t="s">
        <v>2703</v>
      </c>
      <c r="F771" s="35" t="s">
        <v>2704</v>
      </c>
      <c r="G771" s="163" t="s">
        <v>2705</v>
      </c>
      <c r="H771" s="35" t="s">
        <v>381</v>
      </c>
      <c r="I771" s="159" t="s">
        <v>2708</v>
      </c>
      <c r="J771" s="37"/>
      <c r="K771" s="64">
        <f t="shared" si="13"/>
        <v>45996</v>
      </c>
      <c r="L771" s="84"/>
      <c r="M771" s="85">
        <v>600</v>
      </c>
      <c r="N771" s="37"/>
      <c r="O771" s="37">
        <v>3000</v>
      </c>
      <c r="P771" s="37">
        <v>382</v>
      </c>
      <c r="Q771" s="37"/>
      <c r="R771" s="37"/>
      <c r="S771" s="37"/>
    </row>
    <row r="772" spans="1:19" ht="27" x14ac:dyDescent="0.25">
      <c r="A772" s="43" t="s">
        <v>2653</v>
      </c>
      <c r="B772" s="188">
        <v>124431200</v>
      </c>
      <c r="C772" s="72" t="s">
        <v>2762</v>
      </c>
      <c r="D772" s="64">
        <v>45996</v>
      </c>
      <c r="E772" s="72" t="s">
        <v>2703</v>
      </c>
      <c r="F772" s="35" t="s">
        <v>2707</v>
      </c>
      <c r="G772" s="163" t="s">
        <v>2706</v>
      </c>
      <c r="H772" s="35" t="s">
        <v>381</v>
      </c>
      <c r="I772" s="159" t="s">
        <v>2709</v>
      </c>
      <c r="J772" s="37"/>
      <c r="K772" s="64">
        <f t="shared" si="13"/>
        <v>45996</v>
      </c>
      <c r="L772" s="84"/>
      <c r="M772" s="85">
        <v>600</v>
      </c>
      <c r="N772" s="37"/>
      <c r="O772" s="37">
        <v>3000</v>
      </c>
      <c r="P772" s="37">
        <v>382</v>
      </c>
      <c r="Q772" s="37"/>
      <c r="R772" s="37"/>
      <c r="S772" s="37"/>
    </row>
    <row r="773" spans="1:19" ht="40.5" x14ac:dyDescent="0.25">
      <c r="A773" s="43" t="s">
        <v>2653</v>
      </c>
      <c r="B773" s="188">
        <v>124431200</v>
      </c>
      <c r="C773" s="72" t="s">
        <v>2763</v>
      </c>
      <c r="D773" s="64">
        <v>45996</v>
      </c>
      <c r="E773" s="72" t="s">
        <v>648</v>
      </c>
      <c r="F773" s="72" t="s">
        <v>2710</v>
      </c>
      <c r="G773" s="42" t="s">
        <v>2711</v>
      </c>
      <c r="H773" s="72" t="s">
        <v>381</v>
      </c>
      <c r="I773" s="161" t="s">
        <v>2712</v>
      </c>
      <c r="J773" s="37"/>
      <c r="K773" s="64">
        <f t="shared" si="13"/>
        <v>45996</v>
      </c>
      <c r="L773" s="84"/>
      <c r="M773" s="244">
        <v>1200</v>
      </c>
      <c r="N773" s="37"/>
      <c r="O773" s="37">
        <v>4000</v>
      </c>
      <c r="P773" s="37">
        <v>441</v>
      </c>
      <c r="Q773" s="37"/>
      <c r="R773" s="37"/>
      <c r="S773" s="37"/>
    </row>
    <row r="774" spans="1:19" ht="27" x14ac:dyDescent="0.25">
      <c r="A774" s="43" t="s">
        <v>2653</v>
      </c>
      <c r="B774" s="188">
        <v>124431200</v>
      </c>
      <c r="C774" s="72" t="s">
        <v>2766</v>
      </c>
      <c r="D774" s="64">
        <v>45999</v>
      </c>
      <c r="E774" s="185" t="s">
        <v>742</v>
      </c>
      <c r="F774" s="185" t="s">
        <v>2714</v>
      </c>
      <c r="G774" s="204" t="s">
        <v>2713</v>
      </c>
      <c r="H774" s="185" t="s">
        <v>407</v>
      </c>
      <c r="I774" s="37"/>
      <c r="J774" s="37"/>
      <c r="K774" s="64">
        <f t="shared" si="13"/>
        <v>45999</v>
      </c>
      <c r="L774" s="84"/>
      <c r="M774" s="85">
        <v>15088</v>
      </c>
      <c r="N774" s="37"/>
      <c r="O774" s="37">
        <v>3000</v>
      </c>
      <c r="P774" s="37">
        <v>398</v>
      </c>
      <c r="Q774" s="37"/>
      <c r="R774" s="37"/>
      <c r="S774" s="37"/>
    </row>
    <row r="775" spans="1:19" x14ac:dyDescent="0.25">
      <c r="A775" s="43" t="s">
        <v>2653</v>
      </c>
      <c r="B775" s="188">
        <v>124431200</v>
      </c>
      <c r="C775" s="72" t="s">
        <v>2764</v>
      </c>
      <c r="D775" s="64">
        <v>45999</v>
      </c>
      <c r="E775" s="185" t="s">
        <v>501</v>
      </c>
      <c r="F775" s="185" t="s">
        <v>2715</v>
      </c>
      <c r="G775" s="185" t="s">
        <v>2716</v>
      </c>
      <c r="H775" s="185" t="s">
        <v>422</v>
      </c>
      <c r="I775" s="161" t="s">
        <v>2717</v>
      </c>
      <c r="J775" s="37"/>
      <c r="K775" s="64">
        <f t="shared" si="13"/>
        <v>45999</v>
      </c>
      <c r="L775" s="84"/>
      <c r="M775" s="85">
        <v>8412</v>
      </c>
      <c r="N775" s="37"/>
      <c r="O775" s="37">
        <v>3000</v>
      </c>
      <c r="P775" s="37">
        <v>398</v>
      </c>
      <c r="Q775" s="37"/>
      <c r="R775" s="37"/>
      <c r="S775" s="37"/>
    </row>
    <row r="776" spans="1:19" ht="40.5" x14ac:dyDescent="0.25">
      <c r="A776" s="43" t="s">
        <v>2653</v>
      </c>
      <c r="B776" s="188">
        <v>124431200</v>
      </c>
      <c r="C776" s="72" t="s">
        <v>2767</v>
      </c>
      <c r="D776" s="64">
        <v>46000</v>
      </c>
      <c r="E776" s="182" t="s">
        <v>465</v>
      </c>
      <c r="F776" s="72" t="s">
        <v>2718</v>
      </c>
      <c r="G776" s="204" t="s">
        <v>2721</v>
      </c>
      <c r="H776" s="196" t="s">
        <v>401</v>
      </c>
      <c r="I776" s="159" t="s">
        <v>2719</v>
      </c>
      <c r="J776" s="37"/>
      <c r="K776" s="64">
        <f t="shared" si="13"/>
        <v>46000</v>
      </c>
      <c r="L776" s="84"/>
      <c r="M776" s="85">
        <v>3624</v>
      </c>
      <c r="N776" s="37"/>
      <c r="O776" s="37"/>
      <c r="P776" s="37"/>
      <c r="Q776" s="37"/>
      <c r="R776" s="37"/>
      <c r="S776" s="37"/>
    </row>
    <row r="777" spans="1:19" ht="40.5" x14ac:dyDescent="0.25">
      <c r="A777" s="43" t="s">
        <v>2653</v>
      </c>
      <c r="B777" s="188">
        <v>124431200</v>
      </c>
      <c r="C777" s="72" t="s">
        <v>2768</v>
      </c>
      <c r="D777" s="64">
        <v>46000</v>
      </c>
      <c r="E777" s="182" t="s">
        <v>465</v>
      </c>
      <c r="F777" s="72" t="s">
        <v>2720</v>
      </c>
      <c r="G777" s="204" t="s">
        <v>2721</v>
      </c>
      <c r="H777" s="196" t="s">
        <v>401</v>
      </c>
      <c r="I777" s="161" t="s">
        <v>2722</v>
      </c>
      <c r="J777" s="37"/>
      <c r="K777" s="64">
        <f t="shared" si="13"/>
        <v>46000</v>
      </c>
      <c r="L777" s="84"/>
      <c r="M777" s="85">
        <v>2899.2</v>
      </c>
      <c r="N777" s="37"/>
      <c r="O777" s="37"/>
      <c r="P777" s="37"/>
      <c r="Q777" s="37"/>
      <c r="R777" s="37"/>
      <c r="S777" s="37"/>
    </row>
    <row r="778" spans="1:19" ht="40.5" x14ac:dyDescent="0.25">
      <c r="A778" s="43" t="s">
        <v>2653</v>
      </c>
      <c r="B778" s="188">
        <v>124431200</v>
      </c>
      <c r="C778" s="72" t="s">
        <v>2769</v>
      </c>
      <c r="D778" s="64">
        <v>46000</v>
      </c>
      <c r="E778" s="182" t="s">
        <v>465</v>
      </c>
      <c r="F778" s="72" t="s">
        <v>2723</v>
      </c>
      <c r="G778" s="204" t="s">
        <v>2727</v>
      </c>
      <c r="H778" s="196" t="s">
        <v>401</v>
      </c>
      <c r="I778" s="159" t="s">
        <v>2724</v>
      </c>
      <c r="J778" s="37"/>
      <c r="K778" s="64">
        <f t="shared" si="13"/>
        <v>46000</v>
      </c>
      <c r="L778" s="84"/>
      <c r="M778" s="85">
        <v>1845</v>
      </c>
      <c r="N778" s="37"/>
      <c r="O778" s="37"/>
      <c r="P778" s="37"/>
      <c r="Q778" s="37"/>
      <c r="R778" s="37"/>
      <c r="S778" s="37"/>
    </row>
    <row r="779" spans="1:19" ht="40.5" x14ac:dyDescent="0.25">
      <c r="A779" s="43" t="s">
        <v>2653</v>
      </c>
      <c r="B779" s="188">
        <v>124431200</v>
      </c>
      <c r="C779" s="72" t="s">
        <v>2770</v>
      </c>
      <c r="D779" s="64">
        <v>46000</v>
      </c>
      <c r="E779" s="182" t="s">
        <v>465</v>
      </c>
      <c r="F779" s="72" t="s">
        <v>2725</v>
      </c>
      <c r="G779" s="204" t="s">
        <v>2726</v>
      </c>
      <c r="H779" s="72" t="s">
        <v>401</v>
      </c>
      <c r="I779" s="161" t="s">
        <v>2728</v>
      </c>
      <c r="J779" s="37"/>
      <c r="K779" s="64">
        <f t="shared" si="13"/>
        <v>46000</v>
      </c>
      <c r="L779" s="84"/>
      <c r="M779" s="85">
        <v>1845</v>
      </c>
      <c r="N779" s="37"/>
      <c r="O779" s="37"/>
      <c r="P779" s="37"/>
      <c r="Q779" s="37"/>
      <c r="R779" s="37"/>
      <c r="S779" s="37"/>
    </row>
    <row r="780" spans="1:19" ht="40.5" x14ac:dyDescent="0.25">
      <c r="A780" s="43" t="s">
        <v>2653</v>
      </c>
      <c r="B780" s="188">
        <v>124431200</v>
      </c>
      <c r="C780" s="72" t="s">
        <v>2771</v>
      </c>
      <c r="D780" s="64">
        <v>46000</v>
      </c>
      <c r="E780" s="182" t="s">
        <v>465</v>
      </c>
      <c r="F780" s="72" t="s">
        <v>2729</v>
      </c>
      <c r="G780" s="204" t="s">
        <v>2730</v>
      </c>
      <c r="H780" s="72" t="s">
        <v>401</v>
      </c>
      <c r="I780" s="159" t="s">
        <v>2731</v>
      </c>
      <c r="J780" s="37"/>
      <c r="K780" s="64">
        <f t="shared" si="13"/>
        <v>46000</v>
      </c>
      <c r="L780" s="84"/>
      <c r="M780" s="85">
        <v>1107</v>
      </c>
      <c r="N780" s="37"/>
      <c r="O780" s="37"/>
      <c r="P780" s="37"/>
      <c r="Q780" s="37"/>
      <c r="R780" s="37"/>
      <c r="S780" s="37"/>
    </row>
    <row r="781" spans="1:19" ht="27" x14ac:dyDescent="0.25">
      <c r="A781" s="43" t="s">
        <v>2653</v>
      </c>
      <c r="B781" s="188">
        <v>124431200</v>
      </c>
      <c r="C781" s="72" t="s">
        <v>2765</v>
      </c>
      <c r="D781" s="64">
        <v>46000</v>
      </c>
      <c r="E781" s="72" t="s">
        <v>2732</v>
      </c>
      <c r="F781" s="72" t="s">
        <v>2733</v>
      </c>
      <c r="G781" s="204" t="s">
        <v>2734</v>
      </c>
      <c r="H781" s="35" t="s">
        <v>381</v>
      </c>
      <c r="I781" s="161" t="s">
        <v>2735</v>
      </c>
      <c r="J781" s="37"/>
      <c r="K781" s="64">
        <f t="shared" si="13"/>
        <v>46000</v>
      </c>
      <c r="L781" s="84"/>
      <c r="M781" s="85">
        <v>87.75</v>
      </c>
      <c r="N781" s="37"/>
      <c r="O781" s="37">
        <v>2000</v>
      </c>
      <c r="P781" s="37">
        <v>256</v>
      </c>
      <c r="Q781" s="37"/>
      <c r="R781" s="37"/>
      <c r="S781" s="37"/>
    </row>
    <row r="782" spans="1:19" ht="27" x14ac:dyDescent="0.25">
      <c r="A782" s="43" t="s">
        <v>2653</v>
      </c>
      <c r="B782" s="188">
        <v>124431200</v>
      </c>
      <c r="C782" s="72" t="s">
        <v>2772</v>
      </c>
      <c r="D782" s="64">
        <v>46000</v>
      </c>
      <c r="E782" s="182" t="s">
        <v>465</v>
      </c>
      <c r="F782" s="72" t="s">
        <v>2736</v>
      </c>
      <c r="G782" s="163" t="s">
        <v>2737</v>
      </c>
      <c r="H782" s="72" t="s">
        <v>382</v>
      </c>
      <c r="I782" s="37"/>
      <c r="J782" s="37"/>
      <c r="K782" s="64">
        <f t="shared" si="13"/>
        <v>46000</v>
      </c>
      <c r="L782" s="84"/>
      <c r="M782" s="85">
        <v>12144.45</v>
      </c>
      <c r="N782" s="37"/>
      <c r="O782" s="37">
        <v>1000</v>
      </c>
      <c r="P782" s="37">
        <v>132</v>
      </c>
      <c r="Q782" s="37"/>
      <c r="R782" s="37"/>
      <c r="S782" s="37"/>
    </row>
    <row r="783" spans="1:19" ht="27" x14ac:dyDescent="0.25">
      <c r="A783" s="43" t="s">
        <v>2653</v>
      </c>
      <c r="B783" s="188">
        <v>124431200</v>
      </c>
      <c r="C783" s="72" t="s">
        <v>2772</v>
      </c>
      <c r="D783" s="64">
        <v>46000</v>
      </c>
      <c r="E783" s="182" t="s">
        <v>465</v>
      </c>
      <c r="F783" s="72" t="s">
        <v>2888</v>
      </c>
      <c r="G783" s="163" t="s">
        <v>2737</v>
      </c>
      <c r="H783" s="72" t="s">
        <v>382</v>
      </c>
      <c r="I783" s="37"/>
      <c r="J783" s="37"/>
      <c r="K783" s="34">
        <f t="shared" si="13"/>
        <v>46000</v>
      </c>
      <c r="L783" s="84"/>
      <c r="M783" s="253">
        <v>572.17999999999995</v>
      </c>
      <c r="N783" s="37"/>
      <c r="O783" s="37">
        <v>1000</v>
      </c>
      <c r="P783" s="37">
        <v>132</v>
      </c>
      <c r="Q783" s="37"/>
      <c r="R783" s="37"/>
      <c r="S783" s="37"/>
    </row>
    <row r="784" spans="1:19" ht="27" x14ac:dyDescent="0.25">
      <c r="A784" s="43" t="s">
        <v>2653</v>
      </c>
      <c r="B784" s="188">
        <v>124431200</v>
      </c>
      <c r="C784" s="72" t="s">
        <v>2772</v>
      </c>
      <c r="D784" s="64">
        <v>46000</v>
      </c>
      <c r="E784" s="182" t="s">
        <v>465</v>
      </c>
      <c r="F784" s="72" t="s">
        <v>2887</v>
      </c>
      <c r="G784" s="163" t="s">
        <v>2737</v>
      </c>
      <c r="H784" s="72" t="s">
        <v>382</v>
      </c>
      <c r="I784" s="37"/>
      <c r="J784" s="37"/>
      <c r="K784" s="34">
        <f t="shared" si="13"/>
        <v>46000</v>
      </c>
      <c r="L784" s="84"/>
      <c r="M784" s="253">
        <v>367.75</v>
      </c>
      <c r="N784" s="37"/>
      <c r="O784" s="37">
        <v>1000</v>
      </c>
      <c r="P784" s="37">
        <v>132</v>
      </c>
      <c r="Q784" s="37"/>
      <c r="R784" s="37"/>
      <c r="S784" s="37"/>
    </row>
    <row r="785" spans="1:20" ht="27" x14ac:dyDescent="0.25">
      <c r="A785" s="43" t="s">
        <v>2653</v>
      </c>
      <c r="B785" s="188">
        <v>124431200</v>
      </c>
      <c r="C785" s="72" t="s">
        <v>2772</v>
      </c>
      <c r="D785" s="64">
        <v>46000</v>
      </c>
      <c r="E785" s="182" t="s">
        <v>465</v>
      </c>
      <c r="F785" s="72" t="s">
        <v>2738</v>
      </c>
      <c r="G785" s="163" t="s">
        <v>2737</v>
      </c>
      <c r="H785" s="72" t="s">
        <v>382</v>
      </c>
      <c r="I785" s="37"/>
      <c r="J785" s="37"/>
      <c r="K785" s="34">
        <f t="shared" si="13"/>
        <v>46000</v>
      </c>
      <c r="L785" s="84"/>
      <c r="M785" s="253">
        <v>273.75</v>
      </c>
      <c r="N785" s="37"/>
      <c r="O785" s="37">
        <v>1000</v>
      </c>
      <c r="P785" s="37">
        <v>132</v>
      </c>
      <c r="Q785" s="37"/>
      <c r="R785" s="37"/>
      <c r="S785" s="37"/>
      <c r="T785" s="261">
        <f>SUBTOTAL(9,M782:M785)</f>
        <v>13358.130000000001</v>
      </c>
    </row>
    <row r="786" spans="1:20" ht="27" x14ac:dyDescent="0.25">
      <c r="A786" s="43" t="s">
        <v>2653</v>
      </c>
      <c r="B786" s="188">
        <v>124431200</v>
      </c>
      <c r="C786" s="72" t="s">
        <v>2773</v>
      </c>
      <c r="D786" s="64">
        <v>46001</v>
      </c>
      <c r="E786" s="35" t="s">
        <v>2739</v>
      </c>
      <c r="F786" s="35" t="s">
        <v>2740</v>
      </c>
      <c r="G786" s="163" t="s">
        <v>2741</v>
      </c>
      <c r="H786" s="35" t="s">
        <v>381</v>
      </c>
      <c r="I786" s="161" t="s">
        <v>2742</v>
      </c>
      <c r="J786" s="37"/>
      <c r="K786" s="34">
        <f t="shared" si="13"/>
        <v>46001</v>
      </c>
      <c r="L786" s="84"/>
      <c r="M786" s="253">
        <v>9692</v>
      </c>
      <c r="N786" s="37"/>
      <c r="O786" s="37">
        <v>4000</v>
      </c>
      <c r="P786" s="37">
        <v>441</v>
      </c>
      <c r="Q786" s="37"/>
      <c r="R786" s="37"/>
      <c r="S786" s="37"/>
    </row>
    <row r="787" spans="1:20" ht="27" x14ac:dyDescent="0.25">
      <c r="A787" s="43" t="s">
        <v>2653</v>
      </c>
      <c r="B787" s="188">
        <v>124431200</v>
      </c>
      <c r="C787" s="72" t="s">
        <v>2786</v>
      </c>
      <c r="D787" s="64">
        <v>46001</v>
      </c>
      <c r="E787" s="182" t="s">
        <v>465</v>
      </c>
      <c r="F787" s="196" t="s">
        <v>2305</v>
      </c>
      <c r="G787" s="204" t="s">
        <v>2787</v>
      </c>
      <c r="H787" s="185" t="s">
        <v>374</v>
      </c>
      <c r="I787" s="37"/>
      <c r="J787" s="37"/>
      <c r="K787" s="34">
        <f t="shared" si="13"/>
        <v>46001</v>
      </c>
      <c r="L787" s="84">
        <v>416666.74</v>
      </c>
      <c r="M787" s="253"/>
      <c r="N787" s="37"/>
      <c r="O787" s="37"/>
      <c r="P787" s="37"/>
      <c r="Q787" s="37"/>
      <c r="R787" s="37"/>
      <c r="S787" s="37"/>
    </row>
    <row r="788" spans="1:20" x14ac:dyDescent="0.25">
      <c r="A788" s="43" t="s">
        <v>2653</v>
      </c>
      <c r="B788" s="188">
        <v>124431200</v>
      </c>
      <c r="C788" s="72" t="s">
        <v>2774</v>
      </c>
      <c r="D788" s="64">
        <v>46002</v>
      </c>
      <c r="E788" s="72" t="s">
        <v>487</v>
      </c>
      <c r="F788" s="72" t="s">
        <v>2743</v>
      </c>
      <c r="G788" s="72" t="s">
        <v>2744</v>
      </c>
      <c r="H788" s="35" t="s">
        <v>381</v>
      </c>
      <c r="I788" s="159" t="s">
        <v>2745</v>
      </c>
      <c r="J788" s="37"/>
      <c r="K788" s="64">
        <f t="shared" si="13"/>
        <v>46002</v>
      </c>
      <c r="L788" s="84"/>
      <c r="M788" s="85">
        <v>9349.2199999999993</v>
      </c>
      <c r="N788" s="37"/>
      <c r="O788" s="37">
        <v>3000</v>
      </c>
      <c r="P788" s="37">
        <v>327</v>
      </c>
      <c r="Q788" s="37"/>
      <c r="R788" s="37"/>
      <c r="S788" s="37"/>
    </row>
    <row r="789" spans="1:20" ht="27" x14ac:dyDescent="0.25">
      <c r="A789" s="43" t="s">
        <v>2653</v>
      </c>
      <c r="B789" s="188">
        <v>124431200</v>
      </c>
      <c r="C789" s="72" t="s">
        <v>2775</v>
      </c>
      <c r="D789" s="64">
        <v>46003</v>
      </c>
      <c r="E789" s="182" t="s">
        <v>465</v>
      </c>
      <c r="F789" s="72" t="s">
        <v>2776</v>
      </c>
      <c r="G789" s="37" t="s">
        <v>2777</v>
      </c>
      <c r="H789" s="35" t="s">
        <v>382</v>
      </c>
      <c r="I789" s="37"/>
      <c r="J789" s="37"/>
      <c r="K789" s="34">
        <f t="shared" si="13"/>
        <v>46003</v>
      </c>
      <c r="L789" s="84"/>
      <c r="M789" s="85">
        <v>431066.04</v>
      </c>
      <c r="N789" s="37"/>
      <c r="O789" s="37">
        <v>1000</v>
      </c>
      <c r="P789" s="37">
        <v>132</v>
      </c>
      <c r="Q789" s="37"/>
      <c r="R789" s="37"/>
      <c r="S789" s="37"/>
    </row>
    <row r="790" spans="1:20" ht="27" x14ac:dyDescent="0.25">
      <c r="A790" s="43" t="s">
        <v>2653</v>
      </c>
      <c r="B790" s="188">
        <v>124431200</v>
      </c>
      <c r="C790" s="72" t="s">
        <v>2775</v>
      </c>
      <c r="D790" s="64">
        <v>46003</v>
      </c>
      <c r="E790" s="182" t="s">
        <v>465</v>
      </c>
      <c r="F790" s="35" t="s">
        <v>2779</v>
      </c>
      <c r="G790" s="37" t="s">
        <v>2777</v>
      </c>
      <c r="H790" s="35" t="s">
        <v>382</v>
      </c>
      <c r="I790" s="37"/>
      <c r="J790" s="37"/>
      <c r="K790" s="34">
        <f t="shared" si="13"/>
        <v>46003</v>
      </c>
      <c r="L790" s="84"/>
      <c r="M790" s="85">
        <v>10662.86</v>
      </c>
      <c r="N790" s="37"/>
      <c r="O790" s="37">
        <v>1000</v>
      </c>
      <c r="P790" s="37">
        <v>132</v>
      </c>
      <c r="Q790" s="37"/>
      <c r="R790" s="37"/>
      <c r="S790" s="37"/>
    </row>
    <row r="791" spans="1:20" ht="27" x14ac:dyDescent="0.25">
      <c r="A791" s="43" t="s">
        <v>2653</v>
      </c>
      <c r="B791" s="188">
        <v>124431200</v>
      </c>
      <c r="C791" s="72" t="s">
        <v>2775</v>
      </c>
      <c r="D791" s="64">
        <v>46003</v>
      </c>
      <c r="E791" s="182" t="s">
        <v>465</v>
      </c>
      <c r="F791" s="35" t="s">
        <v>2778</v>
      </c>
      <c r="G791" s="37" t="s">
        <v>2777</v>
      </c>
      <c r="H791" s="35" t="s">
        <v>382</v>
      </c>
      <c r="I791" s="37"/>
      <c r="J791" s="37"/>
      <c r="K791" s="34">
        <f t="shared" si="13"/>
        <v>46003</v>
      </c>
      <c r="L791" s="84"/>
      <c r="M791" s="85">
        <v>13786.33</v>
      </c>
      <c r="N791" s="37"/>
      <c r="O791" s="37">
        <v>1000</v>
      </c>
      <c r="P791" s="37">
        <v>132</v>
      </c>
      <c r="Q791" s="37"/>
      <c r="R791" s="37"/>
      <c r="S791" s="37"/>
      <c r="T791" s="261">
        <f>SUBTOTAL(9,M789:M792)</f>
        <v>476501.66</v>
      </c>
    </row>
    <row r="792" spans="1:20" ht="27" x14ac:dyDescent="0.25">
      <c r="A792" s="43" t="s">
        <v>2653</v>
      </c>
      <c r="B792" s="188">
        <v>124431200</v>
      </c>
      <c r="C792" s="72" t="s">
        <v>2775</v>
      </c>
      <c r="D792" s="64">
        <v>46009</v>
      </c>
      <c r="E792" s="182" t="s">
        <v>465</v>
      </c>
      <c r="F792" s="33" t="s">
        <v>2889</v>
      </c>
      <c r="G792" s="37" t="s">
        <v>2777</v>
      </c>
      <c r="H792" s="35" t="s">
        <v>382</v>
      </c>
      <c r="I792" s="37"/>
      <c r="J792" s="37"/>
      <c r="K792" s="34">
        <v>46009</v>
      </c>
      <c r="L792" s="84"/>
      <c r="M792" s="85">
        <v>20986.43</v>
      </c>
      <c r="N792" s="37"/>
      <c r="O792" s="37">
        <v>1000</v>
      </c>
      <c r="P792" s="37">
        <v>132</v>
      </c>
      <c r="Q792" s="37"/>
      <c r="R792" s="37"/>
      <c r="S792" s="37"/>
    </row>
    <row r="793" spans="1:20" ht="27" x14ac:dyDescent="0.25">
      <c r="A793" s="43" t="s">
        <v>2653</v>
      </c>
      <c r="B793" s="188">
        <v>124431200</v>
      </c>
      <c r="C793" s="72" t="s">
        <v>2780</v>
      </c>
      <c r="D793" s="64">
        <v>46006</v>
      </c>
      <c r="E793" s="182" t="s">
        <v>465</v>
      </c>
      <c r="F793" s="35" t="s">
        <v>2781</v>
      </c>
      <c r="G793" s="163" t="s">
        <v>2891</v>
      </c>
      <c r="H793" s="35" t="s">
        <v>382</v>
      </c>
      <c r="I793" s="37"/>
      <c r="J793" s="37"/>
      <c r="K793" s="34">
        <f t="shared" si="13"/>
        <v>46006</v>
      </c>
      <c r="L793" s="84"/>
      <c r="M793" s="85">
        <v>118168.28</v>
      </c>
      <c r="N793" s="37"/>
      <c r="O793" s="37">
        <v>1000</v>
      </c>
      <c r="P793" s="37">
        <v>113</v>
      </c>
      <c r="Q793" s="37"/>
      <c r="R793" s="37"/>
      <c r="S793" s="37"/>
    </row>
    <row r="794" spans="1:20" ht="27" x14ac:dyDescent="0.25">
      <c r="A794" s="43" t="s">
        <v>2653</v>
      </c>
      <c r="B794" s="188">
        <v>124431200</v>
      </c>
      <c r="C794" s="72" t="s">
        <v>2780</v>
      </c>
      <c r="D794" s="64">
        <v>46006</v>
      </c>
      <c r="E794" s="182" t="s">
        <v>465</v>
      </c>
      <c r="F794" s="35" t="s">
        <v>2892</v>
      </c>
      <c r="G794" s="163" t="s">
        <v>2891</v>
      </c>
      <c r="H794" s="35" t="s">
        <v>382</v>
      </c>
      <c r="I794" s="37"/>
      <c r="J794" s="37"/>
      <c r="K794" s="34">
        <f t="shared" si="13"/>
        <v>46006</v>
      </c>
      <c r="L794" s="84"/>
      <c r="M794" s="85">
        <v>3897</v>
      </c>
      <c r="N794" s="37"/>
      <c r="O794" s="37">
        <v>1000</v>
      </c>
      <c r="P794" s="37">
        <v>113</v>
      </c>
      <c r="Q794" s="37"/>
      <c r="R794" s="37"/>
      <c r="S794" s="37"/>
    </row>
    <row r="795" spans="1:20" ht="27" x14ac:dyDescent="0.25">
      <c r="A795" s="43" t="s">
        <v>2653</v>
      </c>
      <c r="B795" s="188">
        <v>124431200</v>
      </c>
      <c r="C795" s="72" t="s">
        <v>2780</v>
      </c>
      <c r="D795" s="64">
        <v>46006</v>
      </c>
      <c r="E795" s="182" t="s">
        <v>465</v>
      </c>
      <c r="F795" s="35" t="s">
        <v>2782</v>
      </c>
      <c r="G795" s="163" t="s">
        <v>2891</v>
      </c>
      <c r="H795" s="35" t="s">
        <v>382</v>
      </c>
      <c r="I795" s="37"/>
      <c r="J795" s="37"/>
      <c r="K795" s="34">
        <f t="shared" si="13"/>
        <v>46006</v>
      </c>
      <c r="L795" s="84"/>
      <c r="M795" s="85">
        <v>3677.5</v>
      </c>
      <c r="N795" s="37"/>
      <c r="O795" s="37">
        <v>1000</v>
      </c>
      <c r="P795" s="37">
        <v>113</v>
      </c>
      <c r="Q795" s="37"/>
      <c r="R795" s="37"/>
      <c r="S795" s="37"/>
    </row>
    <row r="796" spans="1:20" ht="27" x14ac:dyDescent="0.25">
      <c r="A796" s="43" t="s">
        <v>2653</v>
      </c>
      <c r="B796" s="188">
        <v>124431200</v>
      </c>
      <c r="C796" s="72" t="s">
        <v>2780</v>
      </c>
      <c r="D796" s="64">
        <v>46006</v>
      </c>
      <c r="E796" s="182" t="s">
        <v>465</v>
      </c>
      <c r="F796" s="41" t="s">
        <v>2890</v>
      </c>
      <c r="G796" s="163" t="s">
        <v>2891</v>
      </c>
      <c r="H796" s="35" t="s">
        <v>382</v>
      </c>
      <c r="I796" s="37"/>
      <c r="J796" s="37"/>
      <c r="K796" s="34">
        <f t="shared" si="13"/>
        <v>46006</v>
      </c>
      <c r="L796" s="84"/>
      <c r="M796" s="85">
        <v>5721.75</v>
      </c>
      <c r="N796" s="37"/>
      <c r="O796" s="37">
        <v>1000</v>
      </c>
      <c r="P796" s="37">
        <v>113</v>
      </c>
      <c r="Q796" s="37"/>
      <c r="R796" s="37"/>
      <c r="S796" s="37"/>
      <c r="T796" s="261">
        <f>SUBTOTAL(9,M793:M796)</f>
        <v>131464.53</v>
      </c>
    </row>
    <row r="797" spans="1:20" ht="27" x14ac:dyDescent="0.25">
      <c r="A797" s="43" t="s">
        <v>2653</v>
      </c>
      <c r="B797" s="188">
        <v>124431200</v>
      </c>
      <c r="C797" s="72" t="s">
        <v>2783</v>
      </c>
      <c r="D797" s="64">
        <v>46006</v>
      </c>
      <c r="E797" s="72" t="s">
        <v>832</v>
      </c>
      <c r="F797" s="72" t="s">
        <v>2784</v>
      </c>
      <c r="G797" s="42" t="s">
        <v>2785</v>
      </c>
      <c r="H797" s="35" t="s">
        <v>381</v>
      </c>
      <c r="I797" s="257" t="s">
        <v>2948</v>
      </c>
      <c r="J797" s="37"/>
      <c r="K797" s="64">
        <f t="shared" si="13"/>
        <v>46006</v>
      </c>
      <c r="L797" s="84"/>
      <c r="M797" s="85">
        <v>8523.92</v>
      </c>
      <c r="N797" s="37"/>
      <c r="O797" s="37">
        <v>2000</v>
      </c>
      <c r="P797" s="37">
        <v>261</v>
      </c>
      <c r="Q797" s="37"/>
      <c r="R797" s="37"/>
      <c r="S797" s="37"/>
    </row>
    <row r="798" spans="1:20" x14ac:dyDescent="0.25">
      <c r="A798" s="43" t="s">
        <v>2653</v>
      </c>
      <c r="B798" s="188">
        <v>124431200</v>
      </c>
      <c r="C798" s="72" t="s">
        <v>2788</v>
      </c>
      <c r="D798" s="64">
        <v>46007</v>
      </c>
      <c r="E798" s="35" t="s">
        <v>2027</v>
      </c>
      <c r="F798" s="35" t="s">
        <v>2789</v>
      </c>
      <c r="G798" s="72" t="s">
        <v>2790</v>
      </c>
      <c r="H798" s="35" t="s">
        <v>381</v>
      </c>
      <c r="I798" s="245" t="s">
        <v>2949</v>
      </c>
      <c r="J798" s="37"/>
      <c r="K798" s="64">
        <f t="shared" si="13"/>
        <v>46007</v>
      </c>
      <c r="L798" s="84"/>
      <c r="M798" s="85">
        <v>169.13</v>
      </c>
      <c r="N798" s="37"/>
      <c r="O798" s="37">
        <v>3000</v>
      </c>
      <c r="P798" s="37">
        <v>323</v>
      </c>
      <c r="Q798" s="37"/>
      <c r="R798" s="37"/>
      <c r="S798" s="37"/>
    </row>
    <row r="799" spans="1:20" ht="27" x14ac:dyDescent="0.25">
      <c r="A799" s="43" t="s">
        <v>2653</v>
      </c>
      <c r="B799" s="188">
        <v>124431200</v>
      </c>
      <c r="C799" s="72" t="s">
        <v>2792</v>
      </c>
      <c r="D799" s="64">
        <v>46007</v>
      </c>
      <c r="E799" s="182" t="s">
        <v>465</v>
      </c>
      <c r="F799" s="35" t="s">
        <v>2793</v>
      </c>
      <c r="G799" s="163" t="s">
        <v>2794</v>
      </c>
      <c r="H799" s="72" t="s">
        <v>374</v>
      </c>
      <c r="I799" s="37"/>
      <c r="J799" s="37"/>
      <c r="K799" s="64">
        <f t="shared" si="13"/>
        <v>46007</v>
      </c>
      <c r="L799" s="84">
        <v>2823</v>
      </c>
      <c r="M799" s="253"/>
      <c r="N799" s="37"/>
      <c r="O799" s="37"/>
      <c r="P799" s="37"/>
      <c r="Q799" s="37"/>
      <c r="R799" s="37"/>
      <c r="S799" s="37"/>
    </row>
    <row r="800" spans="1:20" ht="27" x14ac:dyDescent="0.25">
      <c r="A800" s="43" t="s">
        <v>2653</v>
      </c>
      <c r="B800" s="188">
        <v>124431200</v>
      </c>
      <c r="C800" s="72" t="s">
        <v>2795</v>
      </c>
      <c r="D800" s="64">
        <v>46008</v>
      </c>
      <c r="E800" s="182" t="s">
        <v>465</v>
      </c>
      <c r="F800" s="35" t="s">
        <v>2793</v>
      </c>
      <c r="G800" s="163" t="s">
        <v>2796</v>
      </c>
      <c r="H800" s="72" t="s">
        <v>374</v>
      </c>
      <c r="I800" s="37"/>
      <c r="J800" s="37"/>
      <c r="K800" s="64">
        <f t="shared" si="13"/>
        <v>46008</v>
      </c>
      <c r="L800" s="84">
        <v>2307</v>
      </c>
      <c r="M800" s="253"/>
      <c r="N800" s="37"/>
      <c r="O800" s="37"/>
      <c r="P800" s="37"/>
      <c r="Q800" s="37"/>
      <c r="R800" s="37"/>
      <c r="S800" s="37"/>
    </row>
    <row r="801" spans="1:20" ht="27" x14ac:dyDescent="0.25">
      <c r="A801" s="43" t="s">
        <v>2653</v>
      </c>
      <c r="B801" s="188">
        <v>124431200</v>
      </c>
      <c r="C801" s="72" t="s">
        <v>2802</v>
      </c>
      <c r="D801" s="64">
        <v>46007</v>
      </c>
      <c r="E801" s="182" t="s">
        <v>465</v>
      </c>
      <c r="F801" s="196" t="s">
        <v>2806</v>
      </c>
      <c r="G801" s="63" t="s">
        <v>2807</v>
      </c>
      <c r="H801" s="185" t="s">
        <v>426</v>
      </c>
      <c r="I801" s="37"/>
      <c r="J801" s="37"/>
      <c r="K801" s="64">
        <f t="shared" si="13"/>
        <v>46007</v>
      </c>
      <c r="L801" s="84">
        <v>3624</v>
      </c>
      <c r="M801" s="253"/>
      <c r="N801" s="37"/>
      <c r="O801" s="37"/>
      <c r="P801" s="37"/>
      <c r="Q801" s="37"/>
      <c r="R801" s="37"/>
      <c r="S801" s="37"/>
    </row>
    <row r="802" spans="1:20" ht="27" x14ac:dyDescent="0.25">
      <c r="A802" s="43" t="s">
        <v>2653</v>
      </c>
      <c r="B802" s="188">
        <v>124431200</v>
      </c>
      <c r="C802" s="72" t="s">
        <v>2798</v>
      </c>
      <c r="D802" s="64">
        <v>46007</v>
      </c>
      <c r="E802" s="182" t="s">
        <v>465</v>
      </c>
      <c r="F802" s="196" t="s">
        <v>2799</v>
      </c>
      <c r="G802" s="63" t="s">
        <v>2800</v>
      </c>
      <c r="H802" s="185" t="s">
        <v>426</v>
      </c>
      <c r="I802" s="37"/>
      <c r="J802" s="37"/>
      <c r="K802" s="64">
        <f t="shared" si="13"/>
        <v>46007</v>
      </c>
      <c r="L802" s="84">
        <v>3624</v>
      </c>
      <c r="M802" s="253"/>
      <c r="N802" s="37"/>
      <c r="O802" s="37"/>
      <c r="P802" s="37"/>
      <c r="Q802" s="37"/>
      <c r="R802" s="37"/>
      <c r="S802" s="37"/>
    </row>
    <row r="803" spans="1:20" ht="27" x14ac:dyDescent="0.25">
      <c r="A803" s="43" t="s">
        <v>2653</v>
      </c>
      <c r="B803" s="188">
        <v>124431200</v>
      </c>
      <c r="C803" s="72" t="s">
        <v>2810</v>
      </c>
      <c r="D803" s="64">
        <v>46007</v>
      </c>
      <c r="E803" s="182" t="s">
        <v>465</v>
      </c>
      <c r="F803" s="196" t="s">
        <v>2817</v>
      </c>
      <c r="G803" s="63" t="s">
        <v>2818</v>
      </c>
      <c r="H803" s="185" t="s">
        <v>426</v>
      </c>
      <c r="I803" s="37"/>
      <c r="J803" s="37"/>
      <c r="K803" s="64">
        <f t="shared" si="13"/>
        <v>46007</v>
      </c>
      <c r="L803" s="84">
        <v>2899.2</v>
      </c>
      <c r="M803" s="253"/>
      <c r="N803" s="37"/>
      <c r="O803" s="37"/>
      <c r="P803" s="37"/>
      <c r="Q803" s="37"/>
      <c r="R803" s="37"/>
      <c r="S803" s="37"/>
    </row>
    <row r="804" spans="1:20" ht="27" x14ac:dyDescent="0.25">
      <c r="A804" s="43" t="s">
        <v>2653</v>
      </c>
      <c r="B804" s="188">
        <v>124431200</v>
      </c>
      <c r="C804" s="72" t="s">
        <v>2801</v>
      </c>
      <c r="D804" s="64">
        <v>46007</v>
      </c>
      <c r="E804" s="182" t="s">
        <v>465</v>
      </c>
      <c r="F804" s="196" t="s">
        <v>2804</v>
      </c>
      <c r="G804" s="63" t="s">
        <v>2805</v>
      </c>
      <c r="H804" s="185" t="s">
        <v>426</v>
      </c>
      <c r="I804" s="37"/>
      <c r="J804" s="37"/>
      <c r="K804" s="64">
        <f t="shared" si="13"/>
        <v>46007</v>
      </c>
      <c r="L804" s="84">
        <v>2899.2</v>
      </c>
      <c r="M804" s="253"/>
      <c r="N804" s="37"/>
      <c r="O804" s="37"/>
      <c r="P804" s="37"/>
      <c r="Q804" s="37"/>
      <c r="R804" s="37"/>
      <c r="S804" s="37"/>
    </row>
    <row r="805" spans="1:20" ht="27" x14ac:dyDescent="0.25">
      <c r="A805" s="43" t="s">
        <v>2653</v>
      </c>
      <c r="B805" s="188">
        <v>124431200</v>
      </c>
      <c r="C805" s="72" t="s">
        <v>2803</v>
      </c>
      <c r="D805" s="64">
        <v>46007</v>
      </c>
      <c r="E805" s="182" t="s">
        <v>465</v>
      </c>
      <c r="F805" s="196" t="s">
        <v>2808</v>
      </c>
      <c r="G805" s="63" t="s">
        <v>2815</v>
      </c>
      <c r="H805" s="185" t="s">
        <v>426</v>
      </c>
      <c r="I805" s="37"/>
      <c r="J805" s="37"/>
      <c r="K805" s="64">
        <f t="shared" si="13"/>
        <v>46007</v>
      </c>
      <c r="L805" s="84">
        <v>3624</v>
      </c>
      <c r="M805" s="253"/>
      <c r="N805" s="37"/>
      <c r="O805" s="37"/>
      <c r="P805" s="37"/>
      <c r="Q805" s="37"/>
      <c r="R805" s="37"/>
      <c r="S805" s="37"/>
    </row>
    <row r="806" spans="1:20" ht="27" x14ac:dyDescent="0.25">
      <c r="A806" s="43" t="s">
        <v>2653</v>
      </c>
      <c r="B806" s="188">
        <v>124431200</v>
      </c>
      <c r="C806" s="72" t="s">
        <v>2809</v>
      </c>
      <c r="D806" s="64">
        <v>46007</v>
      </c>
      <c r="E806" s="182" t="s">
        <v>465</v>
      </c>
      <c r="F806" s="196" t="s">
        <v>2814</v>
      </c>
      <c r="G806" s="63" t="s">
        <v>2816</v>
      </c>
      <c r="H806" s="185" t="s">
        <v>426</v>
      </c>
      <c r="I806" s="37"/>
      <c r="J806" s="37"/>
      <c r="K806" s="64">
        <f t="shared" si="13"/>
        <v>46007</v>
      </c>
      <c r="L806" s="84">
        <v>2899.2</v>
      </c>
      <c r="M806" s="253"/>
      <c r="N806" s="37"/>
      <c r="O806" s="37"/>
      <c r="P806" s="37"/>
      <c r="Q806" s="37"/>
      <c r="R806" s="37"/>
      <c r="S806" s="37"/>
    </row>
    <row r="807" spans="1:20" ht="27" x14ac:dyDescent="0.25">
      <c r="A807" s="43" t="s">
        <v>2653</v>
      </c>
      <c r="B807" s="188">
        <v>124431200</v>
      </c>
      <c r="C807" s="72" t="s">
        <v>2813</v>
      </c>
      <c r="D807" s="64">
        <v>46007</v>
      </c>
      <c r="E807" s="182" t="s">
        <v>465</v>
      </c>
      <c r="F807" s="188" t="s">
        <v>2823</v>
      </c>
      <c r="G807" s="63" t="s">
        <v>2822</v>
      </c>
      <c r="H807" s="185" t="s">
        <v>426</v>
      </c>
      <c r="I807" s="37"/>
      <c r="J807" s="37"/>
      <c r="K807" s="64">
        <f t="shared" si="13"/>
        <v>46007</v>
      </c>
      <c r="L807" s="84">
        <v>420</v>
      </c>
      <c r="M807" s="253"/>
      <c r="N807" s="37"/>
      <c r="O807" s="37"/>
      <c r="P807" s="37"/>
      <c r="Q807" s="37"/>
      <c r="R807" s="37"/>
      <c r="S807" s="37"/>
    </row>
    <row r="808" spans="1:20" ht="27" x14ac:dyDescent="0.25">
      <c r="A808" s="43" t="s">
        <v>2653</v>
      </c>
      <c r="B808" s="188">
        <v>124431200</v>
      </c>
      <c r="C808" s="72" t="s">
        <v>2812</v>
      </c>
      <c r="D808" s="64">
        <v>46007</v>
      </c>
      <c r="E808" s="182" t="s">
        <v>465</v>
      </c>
      <c r="F808" s="196" t="s">
        <v>2821</v>
      </c>
      <c r="G808" s="63" t="s">
        <v>2822</v>
      </c>
      <c r="H808" s="185" t="s">
        <v>426</v>
      </c>
      <c r="I808" s="37"/>
      <c r="J808" s="37"/>
      <c r="K808" s="64">
        <f t="shared" si="13"/>
        <v>46007</v>
      </c>
      <c r="L808" s="84">
        <v>420</v>
      </c>
      <c r="M808" s="253"/>
      <c r="N808" s="37"/>
      <c r="O808" s="37"/>
      <c r="P808" s="37"/>
      <c r="Q808" s="37"/>
      <c r="R808" s="37"/>
      <c r="S808" s="37"/>
    </row>
    <row r="809" spans="1:20" ht="27" x14ac:dyDescent="0.25">
      <c r="A809" s="43" t="s">
        <v>2653</v>
      </c>
      <c r="B809" s="188">
        <v>124431200</v>
      </c>
      <c r="C809" s="72" t="s">
        <v>2791</v>
      </c>
      <c r="D809" s="64">
        <v>46007</v>
      </c>
      <c r="E809" s="72" t="s">
        <v>2739</v>
      </c>
      <c r="F809" s="72" t="s">
        <v>2893</v>
      </c>
      <c r="G809" s="42" t="s">
        <v>2894</v>
      </c>
      <c r="H809" s="72" t="s">
        <v>381</v>
      </c>
      <c r="I809" s="161" t="s">
        <v>2896</v>
      </c>
      <c r="J809" s="37"/>
      <c r="K809" s="34">
        <f t="shared" si="13"/>
        <v>46007</v>
      </c>
      <c r="L809" s="84"/>
      <c r="M809" s="85">
        <v>5082</v>
      </c>
      <c r="N809" s="37"/>
      <c r="O809" s="37">
        <v>3000</v>
      </c>
      <c r="P809" s="37">
        <v>382</v>
      </c>
      <c r="Q809" s="37"/>
      <c r="R809" s="37"/>
      <c r="S809" s="37"/>
    </row>
    <row r="810" spans="1:20" ht="27" x14ac:dyDescent="0.25">
      <c r="A810" s="43" t="s">
        <v>2653</v>
      </c>
      <c r="B810" s="188">
        <v>124431200</v>
      </c>
      <c r="C810" s="72" t="s">
        <v>2833</v>
      </c>
      <c r="D810" s="64">
        <v>46008</v>
      </c>
      <c r="E810" s="72" t="s">
        <v>2838</v>
      </c>
      <c r="F810" s="72" t="s">
        <v>2839</v>
      </c>
      <c r="G810" s="163" t="s">
        <v>2895</v>
      </c>
      <c r="H810" s="72" t="s">
        <v>381</v>
      </c>
      <c r="I810" s="254" t="s">
        <v>2840</v>
      </c>
      <c r="J810" s="37"/>
      <c r="K810" s="34">
        <f t="shared" si="13"/>
        <v>46008</v>
      </c>
      <c r="L810" s="84"/>
      <c r="M810" s="85">
        <v>22889.51</v>
      </c>
      <c r="N810" s="37"/>
      <c r="O810" s="37">
        <v>4000</v>
      </c>
      <c r="P810" s="37">
        <v>441</v>
      </c>
      <c r="Q810" s="37"/>
      <c r="R810" s="37"/>
      <c r="S810" s="37"/>
    </row>
    <row r="811" spans="1:20" ht="27" x14ac:dyDescent="0.25">
      <c r="A811" s="43" t="s">
        <v>2653</v>
      </c>
      <c r="B811" s="188">
        <v>124431200</v>
      </c>
      <c r="C811" s="72" t="s">
        <v>2811</v>
      </c>
      <c r="D811" s="64">
        <v>46007</v>
      </c>
      <c r="E811" s="182" t="s">
        <v>465</v>
      </c>
      <c r="F811" s="196" t="s">
        <v>2819</v>
      </c>
      <c r="G811" s="63" t="s">
        <v>2820</v>
      </c>
      <c r="H811" s="185" t="s">
        <v>426</v>
      </c>
      <c r="I811" s="37"/>
      <c r="J811" s="37"/>
      <c r="K811" s="64">
        <f t="shared" si="13"/>
        <v>46007</v>
      </c>
      <c r="L811" s="84">
        <v>45</v>
      </c>
      <c r="M811" s="85"/>
      <c r="N811" s="37"/>
      <c r="O811" s="37"/>
      <c r="P811" s="37"/>
      <c r="Q811" s="37"/>
      <c r="R811" s="37"/>
      <c r="S811" s="37"/>
    </row>
    <row r="812" spans="1:20" ht="27" x14ac:dyDescent="0.25">
      <c r="A812" s="43" t="s">
        <v>2653</v>
      </c>
      <c r="B812" s="188">
        <v>124431200</v>
      </c>
      <c r="C812" s="72" t="s">
        <v>2797</v>
      </c>
      <c r="D812" s="64">
        <v>46009</v>
      </c>
      <c r="E812" s="182" t="s">
        <v>465</v>
      </c>
      <c r="F812" s="72" t="s">
        <v>2897</v>
      </c>
      <c r="G812" s="42" t="s">
        <v>2898</v>
      </c>
      <c r="H812" s="35" t="s">
        <v>382</v>
      </c>
      <c r="I812" s="37"/>
      <c r="J812" s="37"/>
      <c r="K812" s="34">
        <f t="shared" si="13"/>
        <v>46009</v>
      </c>
      <c r="L812" s="84"/>
      <c r="M812" s="85">
        <v>120285.25</v>
      </c>
      <c r="N812" s="37"/>
      <c r="O812" s="37">
        <v>1000</v>
      </c>
      <c r="P812" s="37">
        <v>113</v>
      </c>
      <c r="Q812" s="37"/>
      <c r="R812" s="37"/>
      <c r="S812" s="37"/>
    </row>
    <row r="813" spans="1:20" ht="27" x14ac:dyDescent="0.25">
      <c r="A813" s="43" t="s">
        <v>2653</v>
      </c>
      <c r="B813" s="188">
        <v>124431200</v>
      </c>
      <c r="C813" s="72" t="s">
        <v>2797</v>
      </c>
      <c r="D813" s="64">
        <v>46009</v>
      </c>
      <c r="E813" s="182" t="s">
        <v>465</v>
      </c>
      <c r="F813" s="72" t="s">
        <v>2900</v>
      </c>
      <c r="G813" s="42" t="s">
        <v>2898</v>
      </c>
      <c r="H813" s="35" t="s">
        <v>382</v>
      </c>
      <c r="I813" s="37"/>
      <c r="J813" s="37"/>
      <c r="K813" s="34">
        <f t="shared" si="13"/>
        <v>46009</v>
      </c>
      <c r="L813" s="84"/>
      <c r="M813" s="85">
        <v>5721.75</v>
      </c>
      <c r="N813" s="37"/>
      <c r="O813" s="37">
        <v>1000</v>
      </c>
      <c r="P813" s="37">
        <v>113</v>
      </c>
      <c r="Q813" s="37"/>
      <c r="R813" s="37"/>
      <c r="S813" s="37"/>
    </row>
    <row r="814" spans="1:20" ht="27" x14ac:dyDescent="0.25">
      <c r="A814" s="43" t="s">
        <v>2653</v>
      </c>
      <c r="B814" s="188">
        <v>124431200</v>
      </c>
      <c r="C814" s="72" t="s">
        <v>2797</v>
      </c>
      <c r="D814" s="64">
        <v>46009</v>
      </c>
      <c r="E814" s="182" t="s">
        <v>465</v>
      </c>
      <c r="F814" s="72" t="s">
        <v>2899</v>
      </c>
      <c r="G814" s="42" t="s">
        <v>2898</v>
      </c>
      <c r="H814" s="35" t="s">
        <v>382</v>
      </c>
      <c r="I814" s="37"/>
      <c r="J814" s="37"/>
      <c r="K814" s="34">
        <f t="shared" ref="K814:K849" si="14">+D814</f>
        <v>46009</v>
      </c>
      <c r="L814" s="84"/>
      <c r="M814" s="85">
        <v>3677.5</v>
      </c>
      <c r="N814" s="37"/>
      <c r="O814" s="37">
        <v>1000</v>
      </c>
      <c r="P814" s="37">
        <v>113</v>
      </c>
      <c r="Q814" s="37"/>
      <c r="R814" s="37"/>
      <c r="S814" s="37"/>
    </row>
    <row r="815" spans="1:20" ht="27" x14ac:dyDescent="0.25">
      <c r="A815" s="43" t="s">
        <v>2653</v>
      </c>
      <c r="B815" s="188">
        <v>124431200</v>
      </c>
      <c r="C815" s="72" t="s">
        <v>2797</v>
      </c>
      <c r="D815" s="64">
        <v>46009</v>
      </c>
      <c r="E815" s="182" t="s">
        <v>465</v>
      </c>
      <c r="F815" s="72" t="s">
        <v>2901</v>
      </c>
      <c r="G815" s="42" t="s">
        <v>2898</v>
      </c>
      <c r="H815" s="35" t="s">
        <v>382</v>
      </c>
      <c r="I815" s="37"/>
      <c r="J815" s="37"/>
      <c r="K815" s="34">
        <f t="shared" si="14"/>
        <v>46009</v>
      </c>
      <c r="L815" s="84"/>
      <c r="M815" s="85">
        <v>3897</v>
      </c>
      <c r="N815" s="37"/>
      <c r="O815" s="37">
        <v>1000</v>
      </c>
      <c r="P815" s="37">
        <v>113</v>
      </c>
      <c r="Q815" s="37"/>
      <c r="R815" s="37"/>
      <c r="S815" s="37"/>
      <c r="T815" s="261">
        <f>SUBTOTAL(9,M812:M815)</f>
        <v>133581.5</v>
      </c>
    </row>
    <row r="816" spans="1:20" x14ac:dyDescent="0.25">
      <c r="A816" s="43" t="s">
        <v>2653</v>
      </c>
      <c r="B816" s="188">
        <v>124431200</v>
      </c>
      <c r="C816" s="72" t="s">
        <v>2824</v>
      </c>
      <c r="D816" s="64">
        <v>46009</v>
      </c>
      <c r="E816" s="182" t="s">
        <v>972</v>
      </c>
      <c r="F816" s="35" t="s">
        <v>2825</v>
      </c>
      <c r="G816" s="63" t="s">
        <v>2831</v>
      </c>
      <c r="H816" s="185" t="s">
        <v>381</v>
      </c>
      <c r="I816" s="159" t="s">
        <v>2826</v>
      </c>
      <c r="J816" s="37"/>
      <c r="K816" s="64">
        <f t="shared" si="14"/>
        <v>46009</v>
      </c>
      <c r="L816" s="84"/>
      <c r="M816" s="85">
        <v>2800</v>
      </c>
      <c r="N816" s="37"/>
      <c r="O816" s="37">
        <v>2000</v>
      </c>
      <c r="P816" s="37">
        <v>282</v>
      </c>
      <c r="Q816" s="37"/>
      <c r="R816" s="37"/>
      <c r="S816" s="37"/>
    </row>
    <row r="817" spans="1:19" x14ac:dyDescent="0.25">
      <c r="A817" s="43" t="s">
        <v>2653</v>
      </c>
      <c r="B817" s="188">
        <v>124431200</v>
      </c>
      <c r="C817" s="72" t="s">
        <v>2827</v>
      </c>
      <c r="D817" s="64">
        <v>46009</v>
      </c>
      <c r="E817" s="72" t="s">
        <v>521</v>
      </c>
      <c r="F817" s="247" t="s">
        <v>2828</v>
      </c>
      <c r="G817" s="72" t="s">
        <v>2829</v>
      </c>
      <c r="H817" s="72" t="s">
        <v>381</v>
      </c>
      <c r="I817" s="161" t="s">
        <v>2830</v>
      </c>
      <c r="J817" s="37"/>
      <c r="K817" s="64">
        <f t="shared" si="14"/>
        <v>46009</v>
      </c>
      <c r="L817" s="84"/>
      <c r="M817" s="85">
        <v>16000</v>
      </c>
      <c r="N817" s="37"/>
      <c r="O817" s="37">
        <v>3000</v>
      </c>
      <c r="P817" s="37">
        <v>353</v>
      </c>
      <c r="Q817" s="37"/>
      <c r="R817" s="37"/>
      <c r="S817" s="37"/>
    </row>
    <row r="818" spans="1:19" ht="27" x14ac:dyDescent="0.25">
      <c r="A818" s="43" t="s">
        <v>2653</v>
      </c>
      <c r="B818" s="188">
        <v>124431200</v>
      </c>
      <c r="C818" s="72" t="s">
        <v>2832</v>
      </c>
      <c r="D818" s="64">
        <v>46009</v>
      </c>
      <c r="E818" s="72" t="s">
        <v>521</v>
      </c>
      <c r="F818" s="35" t="s">
        <v>2836</v>
      </c>
      <c r="G818" s="163" t="s">
        <v>2837</v>
      </c>
      <c r="H818" s="249" t="s">
        <v>381</v>
      </c>
      <c r="I818" s="159" t="s">
        <v>2950</v>
      </c>
      <c r="J818" s="45"/>
      <c r="K818" s="64">
        <f t="shared" si="14"/>
        <v>46009</v>
      </c>
      <c r="L818" s="84"/>
      <c r="M818" s="85">
        <v>3750.01</v>
      </c>
      <c r="N818" s="37"/>
      <c r="O818" s="37">
        <v>3000</v>
      </c>
      <c r="P818" s="37">
        <v>353</v>
      </c>
      <c r="Q818" s="37"/>
      <c r="R818" s="37"/>
      <c r="S818" s="37"/>
    </row>
    <row r="819" spans="1:19" ht="27" x14ac:dyDescent="0.25">
      <c r="A819" s="43" t="s">
        <v>2653</v>
      </c>
      <c r="B819" s="188">
        <v>124431200</v>
      </c>
      <c r="C819" s="72" t="s">
        <v>2874</v>
      </c>
      <c r="D819" s="64">
        <v>46010</v>
      </c>
      <c r="E819" s="182" t="s">
        <v>465</v>
      </c>
      <c r="F819" s="72" t="s">
        <v>2570</v>
      </c>
      <c r="G819" s="163" t="s">
        <v>2902</v>
      </c>
      <c r="H819" s="72" t="s">
        <v>374</v>
      </c>
      <c r="I819" s="37"/>
      <c r="J819" s="37"/>
      <c r="K819" s="34">
        <f t="shared" si="14"/>
        <v>46010</v>
      </c>
      <c r="L819" s="84">
        <v>1711</v>
      </c>
      <c r="M819" s="85"/>
      <c r="N819" s="37"/>
      <c r="O819" s="37"/>
      <c r="P819" s="37"/>
      <c r="Q819" s="37"/>
      <c r="R819" s="37"/>
      <c r="S819" s="37"/>
    </row>
    <row r="820" spans="1:19" x14ac:dyDescent="0.25">
      <c r="A820" s="43" t="s">
        <v>2653</v>
      </c>
      <c r="B820" s="188">
        <v>124431200</v>
      </c>
      <c r="C820" s="72" t="s">
        <v>2835</v>
      </c>
      <c r="D820" s="64">
        <v>46010</v>
      </c>
      <c r="E820" s="72" t="s">
        <v>2201</v>
      </c>
      <c r="F820" s="35" t="s">
        <v>2844</v>
      </c>
      <c r="G820" s="35" t="s">
        <v>2845</v>
      </c>
      <c r="H820" s="249" t="s">
        <v>381</v>
      </c>
      <c r="I820" s="158" t="s">
        <v>2846</v>
      </c>
      <c r="J820" s="45"/>
      <c r="K820" s="64">
        <f t="shared" si="14"/>
        <v>46010</v>
      </c>
      <c r="L820" s="84"/>
      <c r="M820" s="85">
        <v>10558</v>
      </c>
      <c r="N820" s="37"/>
      <c r="O820" s="37">
        <v>5000</v>
      </c>
      <c r="P820" s="37">
        <v>511</v>
      </c>
      <c r="Q820" s="37"/>
      <c r="R820" s="37"/>
      <c r="S820" s="35" t="s">
        <v>447</v>
      </c>
    </row>
    <row r="821" spans="1:19" x14ac:dyDescent="0.25">
      <c r="A821" s="43" t="s">
        <v>2653</v>
      </c>
      <c r="B821" s="188">
        <v>124431200</v>
      </c>
      <c r="C821" s="72" t="s">
        <v>2847</v>
      </c>
      <c r="D821" s="64">
        <v>46010</v>
      </c>
      <c r="E821" s="35" t="s">
        <v>832</v>
      </c>
      <c r="F821" s="35" t="s">
        <v>2853</v>
      </c>
      <c r="G821" s="37" t="s">
        <v>2854</v>
      </c>
      <c r="H821" s="249" t="s">
        <v>381</v>
      </c>
      <c r="I821" s="158" t="s">
        <v>2855</v>
      </c>
      <c r="J821" s="45"/>
      <c r="K821" s="64">
        <f t="shared" si="14"/>
        <v>46010</v>
      </c>
      <c r="L821" s="84"/>
      <c r="M821" s="85">
        <v>4200</v>
      </c>
      <c r="N821" s="37"/>
      <c r="O821" s="37">
        <v>2000</v>
      </c>
      <c r="P821" s="37">
        <v>261</v>
      </c>
      <c r="Q821" s="37"/>
      <c r="R821" s="37"/>
      <c r="S821" s="37"/>
    </row>
    <row r="822" spans="1:19" ht="27" x14ac:dyDescent="0.25">
      <c r="A822" s="241" t="s">
        <v>2653</v>
      </c>
      <c r="B822" s="188">
        <v>124431200</v>
      </c>
      <c r="C822" s="72" t="s">
        <v>2848</v>
      </c>
      <c r="D822" s="64">
        <v>46010</v>
      </c>
      <c r="E822" s="72" t="s">
        <v>863</v>
      </c>
      <c r="F822" s="35" t="s">
        <v>2856</v>
      </c>
      <c r="G822" s="163" t="s">
        <v>2857</v>
      </c>
      <c r="H822" s="35" t="s">
        <v>381</v>
      </c>
      <c r="I822" s="176" t="s">
        <v>2858</v>
      </c>
      <c r="J822" s="37"/>
      <c r="K822" s="64">
        <f t="shared" si="14"/>
        <v>46010</v>
      </c>
      <c r="L822" s="84"/>
      <c r="M822" s="85">
        <v>348</v>
      </c>
      <c r="N822" s="37"/>
      <c r="O822" s="37">
        <v>2000</v>
      </c>
      <c r="P822" s="37">
        <v>256</v>
      </c>
      <c r="Q822" s="37"/>
      <c r="R822" s="37"/>
      <c r="S822" s="37"/>
    </row>
    <row r="823" spans="1:19" x14ac:dyDescent="0.25">
      <c r="A823" s="43" t="s">
        <v>2653</v>
      </c>
      <c r="B823" s="188">
        <v>124431200</v>
      </c>
      <c r="C823" s="72" t="s">
        <v>2850</v>
      </c>
      <c r="D823" s="64">
        <v>46010</v>
      </c>
      <c r="E823" s="35" t="s">
        <v>2861</v>
      </c>
      <c r="F823" s="35" t="s">
        <v>2862</v>
      </c>
      <c r="G823" s="72" t="s">
        <v>2863</v>
      </c>
      <c r="H823" s="35" t="s">
        <v>381</v>
      </c>
      <c r="I823" s="160" t="s">
        <v>2864</v>
      </c>
      <c r="J823" s="37"/>
      <c r="K823" s="64">
        <f t="shared" si="14"/>
        <v>46010</v>
      </c>
      <c r="L823" s="84"/>
      <c r="M823" s="85">
        <v>2040</v>
      </c>
      <c r="N823" s="37"/>
      <c r="O823" s="37">
        <v>5000</v>
      </c>
      <c r="P823" s="37">
        <v>511</v>
      </c>
      <c r="Q823" s="37"/>
      <c r="R823" s="37"/>
      <c r="S823" s="35" t="s">
        <v>447</v>
      </c>
    </row>
    <row r="824" spans="1:19" ht="29.25" customHeight="1" x14ac:dyDescent="0.25">
      <c r="A824" s="241" t="s">
        <v>2653</v>
      </c>
      <c r="B824" s="188">
        <v>124431200</v>
      </c>
      <c r="C824" s="72" t="s">
        <v>2834</v>
      </c>
      <c r="D824" s="64">
        <v>46009</v>
      </c>
      <c r="E824" s="42" t="s">
        <v>1410</v>
      </c>
      <c r="F824" s="35" t="s">
        <v>2841</v>
      </c>
      <c r="G824" s="163" t="s">
        <v>2842</v>
      </c>
      <c r="H824" s="246" t="s">
        <v>381</v>
      </c>
      <c r="I824" s="159" t="s">
        <v>2843</v>
      </c>
      <c r="J824" s="45"/>
      <c r="K824" s="64">
        <f t="shared" si="14"/>
        <v>46009</v>
      </c>
      <c r="L824" s="84"/>
      <c r="M824" s="165">
        <v>3855</v>
      </c>
      <c r="N824" s="37"/>
      <c r="O824" s="179">
        <v>3000</v>
      </c>
      <c r="P824" s="179">
        <v>355</v>
      </c>
      <c r="Q824" s="37"/>
      <c r="R824" s="37"/>
      <c r="S824" s="37"/>
    </row>
    <row r="825" spans="1:19" x14ac:dyDescent="0.25">
      <c r="A825" s="43" t="s">
        <v>2653</v>
      </c>
      <c r="B825" s="188">
        <v>124431200</v>
      </c>
      <c r="C825" s="72" t="s">
        <v>2849</v>
      </c>
      <c r="D825" s="64">
        <v>46010</v>
      </c>
      <c r="E825" s="35" t="s">
        <v>1265</v>
      </c>
      <c r="F825" s="35" t="s">
        <v>2859</v>
      </c>
      <c r="G825" s="37" t="s">
        <v>2854</v>
      </c>
      <c r="H825" s="35" t="s">
        <v>381</v>
      </c>
      <c r="I825" s="160" t="s">
        <v>2860</v>
      </c>
      <c r="J825" s="37"/>
      <c r="K825" s="64">
        <f t="shared" si="14"/>
        <v>46010</v>
      </c>
      <c r="L825" s="84"/>
      <c r="M825" s="85">
        <v>4000</v>
      </c>
      <c r="N825" s="37"/>
      <c r="O825" s="37">
        <v>2000</v>
      </c>
      <c r="P825" s="37">
        <v>261</v>
      </c>
      <c r="Q825" s="37"/>
      <c r="R825" s="37"/>
      <c r="S825" s="37"/>
    </row>
    <row r="826" spans="1:19" ht="27" x14ac:dyDescent="0.25">
      <c r="A826" s="43" t="s">
        <v>2653</v>
      </c>
      <c r="B826" s="188">
        <v>124431200</v>
      </c>
      <c r="C826" s="72" t="s">
        <v>2851</v>
      </c>
      <c r="D826" s="64">
        <v>46010</v>
      </c>
      <c r="E826" s="35" t="s">
        <v>2739</v>
      </c>
      <c r="F826" s="163" t="s">
        <v>2865</v>
      </c>
      <c r="G826" s="163" t="s">
        <v>2866</v>
      </c>
      <c r="H826" s="35" t="s">
        <v>381</v>
      </c>
      <c r="I826" s="160" t="s">
        <v>2867</v>
      </c>
      <c r="J826" s="37"/>
      <c r="K826" s="64">
        <f t="shared" si="14"/>
        <v>46010</v>
      </c>
      <c r="L826" s="84"/>
      <c r="M826" s="85">
        <v>8356</v>
      </c>
      <c r="N826" s="37"/>
      <c r="O826" s="37">
        <v>4000</v>
      </c>
      <c r="P826" s="37">
        <v>443</v>
      </c>
      <c r="Q826" s="37"/>
      <c r="R826" s="37"/>
      <c r="S826" s="37"/>
    </row>
    <row r="827" spans="1:19" ht="27" x14ac:dyDescent="0.25">
      <c r="A827" s="43" t="s">
        <v>2653</v>
      </c>
      <c r="B827" s="188">
        <v>124431200</v>
      </c>
      <c r="C827" s="72" t="s">
        <v>2852</v>
      </c>
      <c r="D827" s="64">
        <v>46010</v>
      </c>
      <c r="E827" s="35" t="s">
        <v>2739</v>
      </c>
      <c r="F827" s="35" t="s">
        <v>2868</v>
      </c>
      <c r="G827" s="163" t="s">
        <v>2869</v>
      </c>
      <c r="H827" s="35" t="s">
        <v>381</v>
      </c>
      <c r="I827" s="177" t="s">
        <v>2870</v>
      </c>
      <c r="J827" s="37"/>
      <c r="K827" s="64">
        <f t="shared" si="14"/>
        <v>46010</v>
      </c>
      <c r="L827" s="84"/>
      <c r="M827" s="85">
        <v>5741</v>
      </c>
      <c r="N827" s="37"/>
      <c r="O827" s="37">
        <v>4000</v>
      </c>
      <c r="P827" s="37">
        <v>443</v>
      </c>
      <c r="Q827" s="37"/>
      <c r="R827" s="37"/>
      <c r="S827" s="37"/>
    </row>
    <row r="828" spans="1:19" ht="27" x14ac:dyDescent="0.25">
      <c r="A828" s="43" t="s">
        <v>2653</v>
      </c>
      <c r="B828" s="188">
        <v>124431200</v>
      </c>
      <c r="C828" s="72" t="s">
        <v>2871</v>
      </c>
      <c r="D828" s="64">
        <v>45992</v>
      </c>
      <c r="E828" s="35" t="s">
        <v>2739</v>
      </c>
      <c r="F828" s="35" t="s">
        <v>2872</v>
      </c>
      <c r="G828" s="163" t="s">
        <v>2873</v>
      </c>
      <c r="H828" s="35" t="s">
        <v>381</v>
      </c>
      <c r="I828" s="160" t="s">
        <v>2903</v>
      </c>
      <c r="J828" s="37"/>
      <c r="K828" s="242">
        <f t="shared" si="14"/>
        <v>45992</v>
      </c>
      <c r="L828" s="84"/>
      <c r="M828" s="85">
        <v>1390</v>
      </c>
      <c r="N828" s="37"/>
      <c r="O828" s="37">
        <v>4000</v>
      </c>
      <c r="P828" s="37">
        <v>441</v>
      </c>
      <c r="Q828" s="37"/>
      <c r="R828" s="37"/>
      <c r="S828" s="37"/>
    </row>
    <row r="829" spans="1:19" ht="27" x14ac:dyDescent="0.25">
      <c r="A829" s="43" t="s">
        <v>2653</v>
      </c>
      <c r="B829" s="188">
        <v>124431200</v>
      </c>
      <c r="C829" s="72" t="s">
        <v>2875</v>
      </c>
      <c r="D829" s="64">
        <v>46011</v>
      </c>
      <c r="E829" s="35" t="s">
        <v>1816</v>
      </c>
      <c r="F829" s="41" t="s">
        <v>2872</v>
      </c>
      <c r="G829" s="163" t="s">
        <v>2876</v>
      </c>
      <c r="H829" s="35" t="s">
        <v>381</v>
      </c>
      <c r="I829" s="177" t="s">
        <v>2877</v>
      </c>
      <c r="J829" s="37"/>
      <c r="K829" s="242">
        <f t="shared" si="14"/>
        <v>46011</v>
      </c>
      <c r="L829" s="84"/>
      <c r="M829" s="85">
        <v>2200</v>
      </c>
      <c r="N829" s="37"/>
      <c r="O829" s="37">
        <v>5000</v>
      </c>
      <c r="P829" s="37">
        <v>519</v>
      </c>
      <c r="Q829" s="37"/>
      <c r="R829" s="37"/>
      <c r="S829" s="35" t="s">
        <v>447</v>
      </c>
    </row>
    <row r="830" spans="1:19" ht="27" x14ac:dyDescent="0.25">
      <c r="A830" s="43" t="s">
        <v>2653</v>
      </c>
      <c r="B830" s="188">
        <v>124431200</v>
      </c>
      <c r="C830" s="35" t="s">
        <v>2880</v>
      </c>
      <c r="D830" s="38">
        <v>46013</v>
      </c>
      <c r="E830" s="182" t="s">
        <v>465</v>
      </c>
      <c r="F830" s="72" t="s">
        <v>2904</v>
      </c>
      <c r="G830" s="163" t="s">
        <v>2916</v>
      </c>
      <c r="H830" s="185" t="s">
        <v>426</v>
      </c>
      <c r="I830" s="37"/>
      <c r="J830" s="37"/>
      <c r="K830" s="34">
        <f t="shared" si="14"/>
        <v>46013</v>
      </c>
      <c r="L830" s="84">
        <v>2120</v>
      </c>
      <c r="M830" s="85"/>
      <c r="N830" s="37"/>
      <c r="O830" s="37"/>
      <c r="P830" s="37"/>
      <c r="Q830" s="37"/>
      <c r="R830" s="37"/>
      <c r="S830" s="37"/>
    </row>
    <row r="831" spans="1:19" ht="27" x14ac:dyDescent="0.25">
      <c r="A831" s="43" t="s">
        <v>2653</v>
      </c>
      <c r="B831" s="188">
        <v>124431200</v>
      </c>
      <c r="C831" s="35" t="s">
        <v>2880</v>
      </c>
      <c r="D831" s="38">
        <v>46013</v>
      </c>
      <c r="E831" s="182" t="s">
        <v>465</v>
      </c>
      <c r="F831" s="72" t="s">
        <v>2905</v>
      </c>
      <c r="G831" s="163" t="s">
        <v>2916</v>
      </c>
      <c r="H831" s="185" t="s">
        <v>426</v>
      </c>
      <c r="I831" s="37"/>
      <c r="J831" s="37"/>
      <c r="K831" s="34">
        <f t="shared" si="14"/>
        <v>46013</v>
      </c>
      <c r="L831" s="84">
        <v>2120</v>
      </c>
      <c r="M831" s="253"/>
      <c r="N831" s="37"/>
      <c r="O831" s="37"/>
      <c r="P831" s="37"/>
      <c r="Q831" s="37"/>
      <c r="R831" s="37"/>
      <c r="S831" s="37"/>
    </row>
    <row r="832" spans="1:19" ht="27" x14ac:dyDescent="0.25">
      <c r="A832" s="43" t="s">
        <v>2653</v>
      </c>
      <c r="B832" s="188">
        <v>124431200</v>
      </c>
      <c r="C832" s="35" t="s">
        <v>2880</v>
      </c>
      <c r="D832" s="38">
        <v>46013</v>
      </c>
      <c r="E832" s="182" t="s">
        <v>465</v>
      </c>
      <c r="F832" s="72" t="s">
        <v>2906</v>
      </c>
      <c r="G832" s="163" t="s">
        <v>2916</v>
      </c>
      <c r="H832" s="185" t="s">
        <v>426</v>
      </c>
      <c r="I832" s="37"/>
      <c r="J832" s="37"/>
      <c r="K832" s="34">
        <f t="shared" si="14"/>
        <v>46013</v>
      </c>
      <c r="L832" s="84">
        <v>2120</v>
      </c>
      <c r="M832" s="253"/>
      <c r="N832" s="37"/>
      <c r="O832" s="37"/>
      <c r="P832" s="37"/>
      <c r="Q832" s="37"/>
      <c r="R832" s="37"/>
      <c r="S832" s="37"/>
    </row>
    <row r="833" spans="1:19" ht="27" x14ac:dyDescent="0.25">
      <c r="A833" s="43" t="s">
        <v>2653</v>
      </c>
      <c r="B833" s="188">
        <v>124431200</v>
      </c>
      <c r="C833" s="35" t="s">
        <v>2880</v>
      </c>
      <c r="D833" s="38">
        <v>46013</v>
      </c>
      <c r="E833" s="182" t="s">
        <v>465</v>
      </c>
      <c r="F833" s="72" t="s">
        <v>2907</v>
      </c>
      <c r="G833" s="163" t="s">
        <v>2916</v>
      </c>
      <c r="H833" s="185" t="s">
        <v>426</v>
      </c>
      <c r="I833" s="37"/>
      <c r="J833" s="37"/>
      <c r="K833" s="34">
        <f t="shared" si="14"/>
        <v>46013</v>
      </c>
      <c r="L833" s="84">
        <v>2120</v>
      </c>
      <c r="M833" s="253"/>
      <c r="N833" s="37"/>
      <c r="O833" s="37"/>
      <c r="P833" s="37"/>
      <c r="Q833" s="37"/>
      <c r="R833" s="37"/>
      <c r="S833" s="37"/>
    </row>
    <row r="834" spans="1:19" ht="27" x14ac:dyDescent="0.25">
      <c r="A834" s="43" t="s">
        <v>2653</v>
      </c>
      <c r="B834" s="188">
        <v>124431200</v>
      </c>
      <c r="C834" s="35" t="s">
        <v>2880</v>
      </c>
      <c r="D834" s="38">
        <v>46013</v>
      </c>
      <c r="E834" s="182" t="s">
        <v>465</v>
      </c>
      <c r="F834" s="72" t="s">
        <v>2908</v>
      </c>
      <c r="G834" s="163" t="s">
        <v>2916</v>
      </c>
      <c r="H834" s="185" t="s">
        <v>426</v>
      </c>
      <c r="I834" s="37"/>
      <c r="J834" s="37"/>
      <c r="K834" s="34">
        <f t="shared" si="14"/>
        <v>46013</v>
      </c>
      <c r="L834" s="84">
        <v>1696</v>
      </c>
      <c r="M834" s="253"/>
      <c r="N834" s="37"/>
      <c r="O834" s="37"/>
      <c r="P834" s="37"/>
      <c r="Q834" s="37"/>
      <c r="R834" s="37"/>
      <c r="S834" s="37"/>
    </row>
    <row r="835" spans="1:19" ht="27" x14ac:dyDescent="0.25">
      <c r="A835" s="43" t="s">
        <v>2653</v>
      </c>
      <c r="B835" s="188">
        <v>124431200</v>
      </c>
      <c r="C835" s="35" t="s">
        <v>2880</v>
      </c>
      <c r="D835" s="38">
        <v>46013</v>
      </c>
      <c r="E835" s="182" t="s">
        <v>465</v>
      </c>
      <c r="F835" s="72" t="s">
        <v>2909</v>
      </c>
      <c r="G835" s="163" t="s">
        <v>2916</v>
      </c>
      <c r="H835" s="185" t="s">
        <v>426</v>
      </c>
      <c r="I835" s="37"/>
      <c r="J835" s="37"/>
      <c r="K835" s="34">
        <f t="shared" si="14"/>
        <v>46013</v>
      </c>
      <c r="L835" s="84">
        <v>1730</v>
      </c>
      <c r="M835" s="253"/>
      <c r="N835" s="37"/>
      <c r="O835" s="37"/>
      <c r="P835" s="37"/>
      <c r="Q835" s="37"/>
      <c r="R835" s="37"/>
      <c r="S835" s="37"/>
    </row>
    <row r="836" spans="1:19" ht="27" x14ac:dyDescent="0.25">
      <c r="A836" s="43" t="s">
        <v>2653</v>
      </c>
      <c r="B836" s="188">
        <v>124431200</v>
      </c>
      <c r="C836" s="35" t="s">
        <v>2880</v>
      </c>
      <c r="D836" s="38">
        <v>46013</v>
      </c>
      <c r="E836" s="182" t="s">
        <v>465</v>
      </c>
      <c r="F836" s="72" t="s">
        <v>2910</v>
      </c>
      <c r="G836" s="163" t="s">
        <v>2916</v>
      </c>
      <c r="H836" s="185" t="s">
        <v>426</v>
      </c>
      <c r="I836" s="37"/>
      <c r="J836" s="37"/>
      <c r="K836" s="34">
        <f t="shared" si="14"/>
        <v>46013</v>
      </c>
      <c r="L836" s="84">
        <v>1730</v>
      </c>
      <c r="M836" s="253"/>
      <c r="N836" s="37"/>
      <c r="O836" s="37"/>
      <c r="P836" s="37"/>
      <c r="Q836" s="37"/>
      <c r="R836" s="37"/>
      <c r="S836" s="37"/>
    </row>
    <row r="837" spans="1:19" ht="27" x14ac:dyDescent="0.25">
      <c r="A837" s="43" t="s">
        <v>2653</v>
      </c>
      <c r="B837" s="188">
        <v>124431200</v>
      </c>
      <c r="C837" s="35" t="s">
        <v>2880</v>
      </c>
      <c r="D837" s="38">
        <v>46013</v>
      </c>
      <c r="E837" s="182" t="s">
        <v>465</v>
      </c>
      <c r="F837" s="72" t="s">
        <v>2911</v>
      </c>
      <c r="G837" s="163" t="s">
        <v>2916</v>
      </c>
      <c r="H837" s="185" t="s">
        <v>426</v>
      </c>
      <c r="I837" s="37"/>
      <c r="J837" s="37"/>
      <c r="K837" s="34">
        <f t="shared" si="14"/>
        <v>46013</v>
      </c>
      <c r="L837" s="84">
        <v>1384</v>
      </c>
      <c r="M837" s="253"/>
      <c r="N837" s="37"/>
      <c r="O837" s="37"/>
      <c r="P837" s="37"/>
      <c r="Q837" s="37"/>
      <c r="R837" s="37"/>
      <c r="S837" s="37"/>
    </row>
    <row r="838" spans="1:19" ht="27" x14ac:dyDescent="0.25">
      <c r="A838" s="43" t="s">
        <v>2653</v>
      </c>
      <c r="B838" s="188">
        <v>124431200</v>
      </c>
      <c r="C838" s="35" t="s">
        <v>2880</v>
      </c>
      <c r="D838" s="38">
        <v>46013</v>
      </c>
      <c r="E838" s="182" t="s">
        <v>465</v>
      </c>
      <c r="F838" s="72" t="s">
        <v>2912</v>
      </c>
      <c r="G838" s="163" t="s">
        <v>2916</v>
      </c>
      <c r="H838" s="185" t="s">
        <v>426</v>
      </c>
      <c r="I838" s="37"/>
      <c r="J838" s="37"/>
      <c r="K838" s="34">
        <f t="shared" si="14"/>
        <v>46013</v>
      </c>
      <c r="L838" s="84">
        <v>1384</v>
      </c>
      <c r="M838" s="253"/>
      <c r="N838" s="37"/>
      <c r="O838" s="37"/>
      <c r="P838" s="37"/>
      <c r="Q838" s="37"/>
      <c r="R838" s="37"/>
      <c r="S838" s="37"/>
    </row>
    <row r="839" spans="1:19" ht="27" x14ac:dyDescent="0.25">
      <c r="A839" s="43" t="s">
        <v>2653</v>
      </c>
      <c r="B839" s="188">
        <v>124431200</v>
      </c>
      <c r="C839" s="35" t="s">
        <v>2880</v>
      </c>
      <c r="D839" s="38">
        <v>46013</v>
      </c>
      <c r="E839" s="182" t="s">
        <v>465</v>
      </c>
      <c r="F839" s="72" t="s">
        <v>2913</v>
      </c>
      <c r="G839" s="163" t="s">
        <v>2916</v>
      </c>
      <c r="H839" s="185" t="s">
        <v>426</v>
      </c>
      <c r="I839" s="37"/>
      <c r="J839" s="37"/>
      <c r="K839" s="34">
        <f t="shared" si="14"/>
        <v>46013</v>
      </c>
      <c r="L839" s="84">
        <v>1845</v>
      </c>
      <c r="M839" s="253"/>
      <c r="N839" s="37"/>
      <c r="O839" s="37"/>
      <c r="P839" s="37"/>
      <c r="Q839" s="37"/>
      <c r="R839" s="37"/>
      <c r="S839" s="37"/>
    </row>
    <row r="840" spans="1:19" ht="27" x14ac:dyDescent="0.25">
      <c r="A840" s="43" t="s">
        <v>2653</v>
      </c>
      <c r="B840" s="188">
        <v>124431200</v>
      </c>
      <c r="C840" s="35" t="s">
        <v>2880</v>
      </c>
      <c r="D840" s="38">
        <v>46013</v>
      </c>
      <c r="E840" s="182" t="s">
        <v>465</v>
      </c>
      <c r="F840" s="72" t="s">
        <v>2914</v>
      </c>
      <c r="G840" s="163" t="s">
        <v>2916</v>
      </c>
      <c r="H840" s="185" t="s">
        <v>426</v>
      </c>
      <c r="I840" s="37"/>
      <c r="J840" s="37"/>
      <c r="K840" s="34">
        <f t="shared" si="14"/>
        <v>46013</v>
      </c>
      <c r="L840" s="84">
        <v>1845</v>
      </c>
      <c r="M840" s="253"/>
      <c r="N840" s="37"/>
      <c r="O840" s="37"/>
      <c r="P840" s="37"/>
      <c r="Q840" s="37"/>
      <c r="R840" s="37"/>
      <c r="S840" s="37"/>
    </row>
    <row r="841" spans="1:19" ht="27" x14ac:dyDescent="0.25">
      <c r="A841" s="43" t="s">
        <v>2653</v>
      </c>
      <c r="B841" s="188">
        <v>124431200</v>
      </c>
      <c r="C841" s="35" t="s">
        <v>2880</v>
      </c>
      <c r="D841" s="38">
        <v>46013</v>
      </c>
      <c r="E841" s="182" t="s">
        <v>465</v>
      </c>
      <c r="F841" s="72" t="s">
        <v>2915</v>
      </c>
      <c r="G841" s="163" t="s">
        <v>2916</v>
      </c>
      <c r="H841" s="185" t="s">
        <v>426</v>
      </c>
      <c r="I841" s="37"/>
      <c r="J841" s="37"/>
      <c r="K841" s="34">
        <f t="shared" si="14"/>
        <v>46013</v>
      </c>
      <c r="L841" s="84">
        <v>1107</v>
      </c>
      <c r="M841" s="253"/>
      <c r="N841" s="37"/>
      <c r="O841" s="37"/>
      <c r="P841" s="37"/>
      <c r="Q841" s="37"/>
      <c r="R841" s="37"/>
      <c r="S841" s="37"/>
    </row>
    <row r="842" spans="1:19" x14ac:dyDescent="0.25">
      <c r="A842" s="43" t="s">
        <v>2653</v>
      </c>
      <c r="B842" s="188">
        <v>124431200</v>
      </c>
      <c r="C842" s="33" t="s">
        <v>2951</v>
      </c>
      <c r="D842" s="64">
        <v>46014</v>
      </c>
      <c r="E842" s="72" t="s">
        <v>2201</v>
      </c>
      <c r="F842" s="41" t="s">
        <v>2922</v>
      </c>
      <c r="G842" s="163" t="s">
        <v>2921</v>
      </c>
      <c r="H842" s="35" t="s">
        <v>381</v>
      </c>
      <c r="I842" s="158" t="s">
        <v>2952</v>
      </c>
      <c r="J842" s="37"/>
      <c r="K842" s="34">
        <f t="shared" si="14"/>
        <v>46014</v>
      </c>
      <c r="L842" s="84"/>
      <c r="M842" s="85">
        <v>1515</v>
      </c>
      <c r="N842" s="37"/>
      <c r="O842" s="37">
        <v>5000</v>
      </c>
      <c r="P842" s="37">
        <v>511</v>
      </c>
      <c r="Q842" s="37"/>
      <c r="R842" s="37"/>
      <c r="S842" s="35" t="s">
        <v>447</v>
      </c>
    </row>
    <row r="843" spans="1:19" ht="27" x14ac:dyDescent="0.25">
      <c r="A843" s="241" t="s">
        <v>2653</v>
      </c>
      <c r="B843" s="188">
        <v>124431200</v>
      </c>
      <c r="C843" s="72" t="s">
        <v>2923</v>
      </c>
      <c r="D843" s="64">
        <v>46013</v>
      </c>
      <c r="E843" s="72" t="s">
        <v>2838</v>
      </c>
      <c r="F843" s="72" t="s">
        <v>2924</v>
      </c>
      <c r="G843" s="163" t="s">
        <v>2925</v>
      </c>
      <c r="H843" s="42" t="s">
        <v>381</v>
      </c>
      <c r="I843" s="178" t="s">
        <v>2926</v>
      </c>
      <c r="J843" s="37"/>
      <c r="K843" s="34">
        <f t="shared" si="14"/>
        <v>46013</v>
      </c>
      <c r="L843" s="84"/>
      <c r="M843" s="85">
        <v>22889.09</v>
      </c>
      <c r="N843" s="37"/>
      <c r="O843" s="37">
        <v>4000</v>
      </c>
      <c r="P843" s="37">
        <v>441</v>
      </c>
      <c r="Q843" s="37"/>
      <c r="R843" s="37"/>
      <c r="S843" s="37"/>
    </row>
    <row r="844" spans="1:19" ht="27" x14ac:dyDescent="0.25">
      <c r="A844" s="241" t="s">
        <v>2653</v>
      </c>
      <c r="B844" s="188">
        <v>124431200</v>
      </c>
      <c r="C844" s="72" t="s">
        <v>2927</v>
      </c>
      <c r="D844" s="64">
        <v>46017</v>
      </c>
      <c r="E844" s="72" t="s">
        <v>2739</v>
      </c>
      <c r="F844" s="163" t="s">
        <v>2937</v>
      </c>
      <c r="G844" s="163" t="s">
        <v>2866</v>
      </c>
      <c r="H844" s="35" t="s">
        <v>381</v>
      </c>
      <c r="I844" s="159" t="s">
        <v>2928</v>
      </c>
      <c r="J844" s="37"/>
      <c r="K844" s="64">
        <f t="shared" si="14"/>
        <v>46017</v>
      </c>
      <c r="L844" s="84"/>
      <c r="M844" s="85">
        <v>8356</v>
      </c>
      <c r="N844" s="37"/>
      <c r="O844" s="37">
        <v>4000</v>
      </c>
      <c r="P844" s="37">
        <v>443</v>
      </c>
      <c r="Q844" s="37"/>
      <c r="R844" s="37"/>
      <c r="S844" s="37"/>
    </row>
    <row r="845" spans="1:19" ht="27" x14ac:dyDescent="0.25">
      <c r="A845" s="43" t="s">
        <v>2653</v>
      </c>
      <c r="B845" s="188">
        <v>124431200</v>
      </c>
      <c r="C845" s="72" t="s">
        <v>2878</v>
      </c>
      <c r="D845" s="64">
        <v>46017</v>
      </c>
      <c r="E845" s="72" t="s">
        <v>501</v>
      </c>
      <c r="F845" s="72" t="s">
        <v>2929</v>
      </c>
      <c r="G845" s="42" t="s">
        <v>2930</v>
      </c>
      <c r="H845" s="72" t="s">
        <v>381</v>
      </c>
      <c r="I845" s="159" t="s">
        <v>2931</v>
      </c>
      <c r="J845" s="37"/>
      <c r="K845" s="34">
        <f t="shared" si="14"/>
        <v>46017</v>
      </c>
      <c r="L845" s="84"/>
      <c r="M845" s="85">
        <v>2489</v>
      </c>
      <c r="N845" s="37"/>
      <c r="O845" s="37">
        <v>2000</v>
      </c>
      <c r="P845" s="37">
        <v>215</v>
      </c>
      <c r="Q845" s="37"/>
      <c r="R845" s="37"/>
      <c r="S845" s="37"/>
    </row>
    <row r="846" spans="1:19" x14ac:dyDescent="0.25">
      <c r="A846" s="43" t="s">
        <v>2653</v>
      </c>
      <c r="B846" s="188">
        <v>124431200</v>
      </c>
      <c r="C846" s="35" t="s">
        <v>2879</v>
      </c>
      <c r="D846" s="64">
        <v>46017</v>
      </c>
      <c r="E846" s="72" t="s">
        <v>501</v>
      </c>
      <c r="F846" s="72" t="s">
        <v>2932</v>
      </c>
      <c r="G846" s="72" t="s">
        <v>2933</v>
      </c>
      <c r="H846" s="72" t="s">
        <v>381</v>
      </c>
      <c r="I846" s="162" t="s">
        <v>2934</v>
      </c>
      <c r="J846" s="37"/>
      <c r="K846" s="34">
        <f t="shared" si="14"/>
        <v>46017</v>
      </c>
      <c r="L846" s="84"/>
      <c r="M846" s="85">
        <v>1867</v>
      </c>
      <c r="N846" s="37"/>
      <c r="O846" s="37">
        <v>2000</v>
      </c>
      <c r="P846" s="37">
        <v>215</v>
      </c>
      <c r="Q846" s="37"/>
      <c r="R846" s="37"/>
      <c r="S846" s="37"/>
    </row>
    <row r="847" spans="1:19" ht="27" x14ac:dyDescent="0.25">
      <c r="A847" s="43" t="s">
        <v>2653</v>
      </c>
      <c r="B847" s="188">
        <v>124431200</v>
      </c>
      <c r="C847" s="41" t="s">
        <v>2954</v>
      </c>
      <c r="D847" s="64">
        <v>46385</v>
      </c>
      <c r="E847" s="35" t="s">
        <v>915</v>
      </c>
      <c r="F847" s="41" t="s">
        <v>2938</v>
      </c>
      <c r="G847" s="163" t="s">
        <v>2509</v>
      </c>
      <c r="H847" s="72" t="s">
        <v>381</v>
      </c>
      <c r="I847" s="159" t="s">
        <v>2935</v>
      </c>
      <c r="J847" s="37"/>
      <c r="K847" s="34">
        <f t="shared" si="14"/>
        <v>46385</v>
      </c>
      <c r="L847" s="84"/>
      <c r="M847" s="85">
        <v>16470.64</v>
      </c>
      <c r="N847" s="37"/>
      <c r="O847" s="37">
        <v>2000</v>
      </c>
      <c r="P847" s="37">
        <v>211</v>
      </c>
      <c r="Q847" s="37"/>
      <c r="R847" s="37"/>
      <c r="S847" s="37"/>
    </row>
    <row r="848" spans="1:19" ht="27" x14ac:dyDescent="0.25">
      <c r="A848" s="43" t="s">
        <v>2653</v>
      </c>
      <c r="B848" s="188">
        <v>124431200</v>
      </c>
      <c r="C848" s="37"/>
      <c r="D848" s="64">
        <v>46022</v>
      </c>
      <c r="E848" s="182" t="s">
        <v>465</v>
      </c>
      <c r="F848" s="37"/>
      <c r="G848" s="163" t="s">
        <v>2936</v>
      </c>
      <c r="H848" s="35" t="s">
        <v>387</v>
      </c>
      <c r="I848" s="37"/>
      <c r="J848" s="37"/>
      <c r="K848" s="34">
        <f t="shared" si="14"/>
        <v>46022</v>
      </c>
      <c r="L848" s="84"/>
      <c r="M848" s="85">
        <v>16.2</v>
      </c>
      <c r="N848" s="37"/>
      <c r="O848" s="37"/>
      <c r="P848" s="37"/>
      <c r="Q848" s="37"/>
      <c r="R848" s="37"/>
      <c r="S848" s="37"/>
    </row>
    <row r="849" spans="1:20" ht="40.5" x14ac:dyDescent="0.25">
      <c r="A849" s="239" t="s">
        <v>2653</v>
      </c>
      <c r="B849" s="188">
        <v>124431200</v>
      </c>
      <c r="C849" s="41" t="s">
        <v>2953</v>
      </c>
      <c r="D849" s="64">
        <v>46022</v>
      </c>
      <c r="E849" s="72" t="s">
        <v>2917</v>
      </c>
      <c r="F849" s="72" t="s">
        <v>2918</v>
      </c>
      <c r="G849" s="42" t="s">
        <v>2919</v>
      </c>
      <c r="H849" s="72" t="s">
        <v>381</v>
      </c>
      <c r="I849" s="159" t="s">
        <v>2920</v>
      </c>
      <c r="J849" s="37"/>
      <c r="K849" s="62">
        <f t="shared" si="14"/>
        <v>46022</v>
      </c>
      <c r="L849" s="84"/>
      <c r="M849" s="85">
        <v>46202.8</v>
      </c>
      <c r="N849" s="37"/>
      <c r="O849" s="37">
        <v>4000</v>
      </c>
      <c r="P849" s="37">
        <v>441</v>
      </c>
      <c r="Q849" s="37"/>
      <c r="R849" s="37"/>
      <c r="S849" s="37"/>
    </row>
    <row r="850" spans="1:20" ht="15.75" x14ac:dyDescent="0.25">
      <c r="L850" s="251"/>
      <c r="M850" s="252"/>
    </row>
    <row r="851" spans="1:20" x14ac:dyDescent="0.25">
      <c r="M851" s="258">
        <f>SUBTOTAL(9,M31:M815)</f>
        <v>5263760.969999996</v>
      </c>
      <c r="T851" s="261"/>
    </row>
  </sheetData>
  <autoFilter ref="A1:S849" xr:uid="{00000000-0009-0000-0000-000000000000}"/>
  <pageMargins left="0.31496062992125984" right="0" top="0.74803149606299213" bottom="0.74803149606299213" header="0.31496062992125984" footer="0.31496062992125984"/>
  <pageSetup scale="55" orientation="landscape" r:id="rId1"/>
  <headerFooter>
    <oddFooter>&amp;LPágina &amp;P de &amp;N&amp;C"Este documento forma parte de un expediente clasificado como reservado"&amp;RDE80T024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F23"/>
  <sheetViews>
    <sheetView zoomScale="80" zoomScaleNormal="80" workbookViewId="0">
      <pane xSplit="3" ySplit="2" topLeftCell="D3" activePane="bottomRight" state="frozen"/>
      <selection activeCell="N12" sqref="N12"/>
      <selection pane="topRight" activeCell="N12" sqref="N12"/>
      <selection pane="bottomLeft" activeCell="N12" sqref="N12"/>
      <selection pane="bottomRight" activeCell="C10" sqref="C10"/>
    </sheetView>
  </sheetViews>
  <sheetFormatPr baseColWidth="10" defaultColWidth="11.42578125" defaultRowHeight="16.5" x14ac:dyDescent="0.2"/>
  <cols>
    <col min="1" max="1" width="40" style="1" customWidth="1"/>
    <col min="2" max="2" width="11.140625" style="15" customWidth="1"/>
    <col min="3" max="3" width="34.140625" style="1" customWidth="1"/>
    <col min="4" max="4" width="11.140625" style="15" customWidth="1"/>
    <col min="5" max="5" width="36.28515625" style="1" customWidth="1"/>
    <col min="6" max="6" width="21" style="1" customWidth="1"/>
    <col min="7" max="16384" width="11.42578125" style="1"/>
  </cols>
  <sheetData>
    <row r="1" spans="1:6" ht="26.25" customHeight="1" thickBot="1" x14ac:dyDescent="0.25">
      <c r="A1" s="265" t="s">
        <v>372</v>
      </c>
      <c r="B1" s="266"/>
      <c r="C1" s="266"/>
      <c r="D1" s="267"/>
      <c r="E1" s="272"/>
      <c r="F1" s="273"/>
    </row>
    <row r="2" spans="1:6" ht="17.25" thickBot="1" x14ac:dyDescent="0.25">
      <c r="A2" s="268" t="s">
        <v>1</v>
      </c>
      <c r="B2" s="269"/>
      <c r="C2" s="270" t="s">
        <v>2</v>
      </c>
      <c r="D2" s="271"/>
      <c r="E2" s="157" t="s">
        <v>417</v>
      </c>
      <c r="F2" s="16"/>
    </row>
    <row r="3" spans="1:6" ht="17.25" thickBot="1" x14ac:dyDescent="0.25">
      <c r="A3" s="12" t="s">
        <v>390</v>
      </c>
      <c r="B3" s="13" t="s">
        <v>391</v>
      </c>
      <c r="C3" s="17" t="s">
        <v>390</v>
      </c>
      <c r="D3" s="17" t="s">
        <v>391</v>
      </c>
      <c r="E3" s="14"/>
    </row>
    <row r="4" spans="1:6" ht="54.75" thickBot="1" x14ac:dyDescent="0.25">
      <c r="A4" s="137" t="s">
        <v>392</v>
      </c>
      <c r="B4" s="138" t="s">
        <v>373</v>
      </c>
      <c r="C4" s="139" t="s">
        <v>429</v>
      </c>
      <c r="D4" s="140" t="s">
        <v>381</v>
      </c>
      <c r="E4" s="140" t="s">
        <v>403</v>
      </c>
      <c r="F4" s="140" t="s">
        <v>456</v>
      </c>
    </row>
    <row r="5" spans="1:6" ht="31.5" customHeight="1" thickBot="1" x14ac:dyDescent="0.25">
      <c r="A5" s="141" t="s">
        <v>393</v>
      </c>
      <c r="B5" s="142" t="s">
        <v>374</v>
      </c>
      <c r="C5" s="139" t="s">
        <v>416</v>
      </c>
      <c r="D5" s="140" t="s">
        <v>382</v>
      </c>
      <c r="E5" s="140" t="s">
        <v>403</v>
      </c>
      <c r="F5" s="143" t="s">
        <v>460</v>
      </c>
    </row>
    <row r="6" spans="1:6" ht="108.75" thickBot="1" x14ac:dyDescent="0.25">
      <c r="A6" s="144" t="s">
        <v>415</v>
      </c>
      <c r="B6" s="145" t="s">
        <v>375</v>
      </c>
      <c r="C6" s="144" t="s">
        <v>415</v>
      </c>
      <c r="D6" s="145" t="s">
        <v>383</v>
      </c>
      <c r="E6" s="146" t="s">
        <v>405</v>
      </c>
      <c r="F6" s="145" t="s">
        <v>418</v>
      </c>
    </row>
    <row r="7" spans="1:6" ht="51" customHeight="1" thickBot="1" x14ac:dyDescent="0.25">
      <c r="A7" s="144" t="s">
        <v>439</v>
      </c>
      <c r="B7" s="145" t="s">
        <v>376</v>
      </c>
      <c r="C7" s="144" t="s">
        <v>414</v>
      </c>
      <c r="D7" s="145" t="s">
        <v>384</v>
      </c>
      <c r="E7" s="146" t="s">
        <v>405</v>
      </c>
      <c r="F7" s="145" t="s">
        <v>418</v>
      </c>
    </row>
    <row r="8" spans="1:6" ht="108.75" thickBot="1" x14ac:dyDescent="0.25">
      <c r="A8" s="144" t="s">
        <v>370</v>
      </c>
      <c r="B8" s="145" t="s">
        <v>377</v>
      </c>
      <c r="C8" s="144" t="s">
        <v>394</v>
      </c>
      <c r="D8" s="145" t="s">
        <v>385</v>
      </c>
      <c r="E8" s="146" t="s">
        <v>419</v>
      </c>
      <c r="F8" s="145" t="s">
        <v>418</v>
      </c>
    </row>
    <row r="9" spans="1:6" ht="18.75" thickBot="1" x14ac:dyDescent="0.25">
      <c r="A9" s="137" t="s">
        <v>7</v>
      </c>
      <c r="B9" s="138" t="s">
        <v>378</v>
      </c>
      <c r="C9" s="147" t="s">
        <v>7</v>
      </c>
      <c r="D9" s="138" t="s">
        <v>386</v>
      </c>
      <c r="E9" s="148"/>
      <c r="F9" s="149"/>
    </row>
    <row r="10" spans="1:6" ht="18.75" thickBot="1" x14ac:dyDescent="0.25">
      <c r="A10" s="137" t="s">
        <v>413</v>
      </c>
      <c r="B10" s="138" t="s">
        <v>379</v>
      </c>
      <c r="C10" s="137" t="s">
        <v>412</v>
      </c>
      <c r="D10" s="138" t="s">
        <v>387</v>
      </c>
      <c r="E10" s="149"/>
      <c r="F10" s="149"/>
    </row>
    <row r="11" spans="1:6" ht="18.75" thickBot="1" x14ac:dyDescent="0.25">
      <c r="A11" s="137" t="s">
        <v>411</v>
      </c>
      <c r="B11" s="138" t="s">
        <v>380</v>
      </c>
      <c r="C11" s="147" t="s">
        <v>6</v>
      </c>
      <c r="D11" s="138" t="s">
        <v>388</v>
      </c>
      <c r="E11" s="149"/>
      <c r="F11" s="149"/>
    </row>
    <row r="12" spans="1:6" ht="18.75" thickBot="1" x14ac:dyDescent="0.25">
      <c r="A12" s="137" t="s">
        <v>410</v>
      </c>
      <c r="B12" s="138" t="s">
        <v>389</v>
      </c>
      <c r="C12" s="147" t="s">
        <v>371</v>
      </c>
      <c r="D12" s="138" t="s">
        <v>395</v>
      </c>
      <c r="E12" s="149"/>
      <c r="F12" s="149"/>
    </row>
    <row r="13" spans="1:6" ht="36.75" thickBot="1" x14ac:dyDescent="0.25">
      <c r="A13" s="150" t="s">
        <v>433</v>
      </c>
      <c r="B13" s="151" t="s">
        <v>397</v>
      </c>
      <c r="C13" s="150" t="s">
        <v>432</v>
      </c>
      <c r="D13" s="151" t="s">
        <v>401</v>
      </c>
      <c r="E13" s="149"/>
      <c r="F13" s="149"/>
    </row>
    <row r="14" spans="1:6" ht="18.75" thickBot="1" x14ac:dyDescent="0.25">
      <c r="A14" s="152" t="s">
        <v>421</v>
      </c>
      <c r="B14" s="151" t="s">
        <v>398</v>
      </c>
      <c r="C14" s="153" t="s">
        <v>420</v>
      </c>
      <c r="D14" s="151" t="s">
        <v>402</v>
      </c>
      <c r="E14" s="149"/>
      <c r="F14" s="149"/>
    </row>
    <row r="15" spans="1:6" ht="18.75" thickBot="1" x14ac:dyDescent="0.25">
      <c r="A15" s="152" t="s">
        <v>423</v>
      </c>
      <c r="B15" s="151" t="s">
        <v>409</v>
      </c>
      <c r="C15" s="150" t="s">
        <v>428</v>
      </c>
      <c r="D15" s="151" t="s">
        <v>408</v>
      </c>
      <c r="E15" s="149"/>
      <c r="F15" s="149"/>
    </row>
    <row r="16" spans="1:6" ht="18.75" thickBot="1" x14ac:dyDescent="0.25">
      <c r="A16" s="150" t="s">
        <v>430</v>
      </c>
      <c r="B16" s="154" t="s">
        <v>425</v>
      </c>
      <c r="C16" s="155" t="s">
        <v>396</v>
      </c>
      <c r="D16" s="154" t="s">
        <v>407</v>
      </c>
      <c r="E16" s="149"/>
      <c r="F16" s="149"/>
    </row>
    <row r="17" spans="1:6" ht="36.75" thickBot="1" x14ac:dyDescent="0.25">
      <c r="A17" s="150" t="s">
        <v>424</v>
      </c>
      <c r="B17" s="151" t="s">
        <v>426</v>
      </c>
      <c r="C17" s="150" t="s">
        <v>399</v>
      </c>
      <c r="D17" s="138" t="s">
        <v>422</v>
      </c>
      <c r="E17" s="149"/>
      <c r="F17" s="149"/>
    </row>
    <row r="18" spans="1:6" ht="18.75" thickBot="1" x14ac:dyDescent="0.25">
      <c r="A18" s="149"/>
      <c r="B18" s="148"/>
      <c r="C18" s="150" t="s">
        <v>400</v>
      </c>
      <c r="D18" s="138" t="s">
        <v>427</v>
      </c>
      <c r="E18" s="140" t="s">
        <v>406</v>
      </c>
      <c r="F18" s="143" t="s">
        <v>460</v>
      </c>
    </row>
    <row r="19" spans="1:6" ht="36.75" thickBot="1" x14ac:dyDescent="0.25">
      <c r="A19" s="149"/>
      <c r="B19" s="148"/>
      <c r="C19" s="150" t="s">
        <v>434</v>
      </c>
      <c r="D19" s="151" t="s">
        <v>436</v>
      </c>
      <c r="E19" s="149"/>
      <c r="F19" s="149"/>
    </row>
    <row r="20" spans="1:6" ht="36.75" thickBot="1" x14ac:dyDescent="0.25">
      <c r="A20" s="149"/>
      <c r="B20" s="148"/>
      <c r="C20" s="150" t="s">
        <v>435</v>
      </c>
      <c r="D20" s="151" t="s">
        <v>437</v>
      </c>
      <c r="E20" s="149"/>
      <c r="F20" s="149"/>
    </row>
    <row r="21" spans="1:6" ht="18.75" thickBot="1" x14ac:dyDescent="0.25">
      <c r="A21" s="149"/>
      <c r="B21" s="148"/>
      <c r="C21" s="150" t="s">
        <v>431</v>
      </c>
      <c r="D21" s="151" t="s">
        <v>438</v>
      </c>
      <c r="E21" s="149"/>
      <c r="F21" s="149"/>
    </row>
    <row r="22" spans="1:6" ht="36.75" thickBot="1" x14ac:dyDescent="0.25">
      <c r="A22" s="149"/>
      <c r="B22" s="148"/>
      <c r="C22" s="152" t="s">
        <v>455</v>
      </c>
      <c r="D22" s="151" t="s">
        <v>454</v>
      </c>
      <c r="E22" s="140" t="s">
        <v>403</v>
      </c>
      <c r="F22" s="143" t="s">
        <v>460</v>
      </c>
    </row>
    <row r="23" spans="1:6" ht="108.75" thickBot="1" x14ac:dyDescent="0.25">
      <c r="A23" s="149"/>
      <c r="B23" s="148"/>
      <c r="C23" s="150" t="s">
        <v>458</v>
      </c>
      <c r="D23" s="151" t="s">
        <v>457</v>
      </c>
      <c r="E23" s="140" t="s">
        <v>459</v>
      </c>
      <c r="F23" s="156" t="s">
        <v>460</v>
      </c>
    </row>
  </sheetData>
  <mergeCells count="4">
    <mergeCell ref="A1:D1"/>
    <mergeCell ref="A2:B2"/>
    <mergeCell ref="C2:D2"/>
    <mergeCell ref="E1:F1"/>
  </mergeCells>
  <pageMargins left="0.7" right="0.7" top="0.75" bottom="0.75" header="0.3" footer="0.3"/>
  <pageSetup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5"/>
  <sheetViews>
    <sheetView workbookViewId="0">
      <selection activeCell="B2" sqref="B2:C2"/>
    </sheetView>
  </sheetViews>
  <sheetFormatPr baseColWidth="10" defaultColWidth="11.42578125" defaultRowHeight="12.75" x14ac:dyDescent="0.2"/>
  <cols>
    <col min="1" max="1" width="11.42578125" style="18"/>
    <col min="2" max="2" width="55.7109375" style="18" bestFit="1" customWidth="1"/>
    <col min="3" max="16384" width="11.42578125" style="18"/>
  </cols>
  <sheetData>
    <row r="2" spans="2:3" x14ac:dyDescent="0.2">
      <c r="B2" s="274" t="s">
        <v>445</v>
      </c>
      <c r="C2" s="274"/>
    </row>
    <row r="3" spans="2:3" x14ac:dyDescent="0.2">
      <c r="B3" s="24" t="s">
        <v>446</v>
      </c>
      <c r="C3" s="25" t="s">
        <v>447</v>
      </c>
    </row>
    <row r="4" spans="2:3" x14ac:dyDescent="0.2">
      <c r="B4" s="24" t="s">
        <v>448</v>
      </c>
      <c r="C4" s="25" t="s">
        <v>449</v>
      </c>
    </row>
    <row r="5" spans="2:3" x14ac:dyDescent="0.2">
      <c r="B5" s="24" t="s">
        <v>450</v>
      </c>
      <c r="C5" s="25" t="s">
        <v>451</v>
      </c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C11"/>
  <sheetViews>
    <sheetView workbookViewId="0">
      <selection activeCell="C9" sqref="C9"/>
    </sheetView>
  </sheetViews>
  <sheetFormatPr baseColWidth="10" defaultColWidth="11.42578125" defaultRowHeight="16.5" x14ac:dyDescent="0.3"/>
  <cols>
    <col min="1" max="1" width="11.42578125" style="8"/>
    <col min="2" max="2" width="54.42578125" style="8" bestFit="1" customWidth="1"/>
    <col min="3" max="3" width="30.7109375" style="3" customWidth="1"/>
    <col min="4" max="16384" width="11.42578125" style="8"/>
  </cols>
  <sheetData>
    <row r="1" spans="1:3" x14ac:dyDescent="0.3">
      <c r="A1" s="275" t="s">
        <v>8</v>
      </c>
      <c r="B1" s="275"/>
    </row>
    <row r="2" spans="1:3" x14ac:dyDescent="0.3">
      <c r="A2" s="9" t="s">
        <v>9</v>
      </c>
      <c r="B2" s="9" t="s">
        <v>10</v>
      </c>
      <c r="C2" s="16"/>
    </row>
    <row r="3" spans="1:3" x14ac:dyDescent="0.3">
      <c r="A3" s="10">
        <v>1000</v>
      </c>
      <c r="B3" s="10" t="s">
        <v>11</v>
      </c>
    </row>
    <row r="4" spans="1:3" x14ac:dyDescent="0.3">
      <c r="A4" s="10">
        <v>2000</v>
      </c>
      <c r="B4" s="10" t="s">
        <v>42</v>
      </c>
    </row>
    <row r="5" spans="1:3" x14ac:dyDescent="0.3">
      <c r="A5" s="10">
        <v>3000</v>
      </c>
      <c r="B5" s="10" t="s">
        <v>98</v>
      </c>
    </row>
    <row r="6" spans="1:3" ht="33" x14ac:dyDescent="0.3">
      <c r="A6" s="10">
        <v>4000</v>
      </c>
      <c r="B6" s="10" t="s">
        <v>174</v>
      </c>
    </row>
    <row r="7" spans="1:3" x14ac:dyDescent="0.3">
      <c r="A7" s="26">
        <v>5000</v>
      </c>
      <c r="B7" s="26" t="s">
        <v>225</v>
      </c>
    </row>
    <row r="8" spans="1:3" x14ac:dyDescent="0.3">
      <c r="A8" s="11">
        <v>6000</v>
      </c>
      <c r="B8" s="11" t="s">
        <v>275</v>
      </c>
    </row>
    <row r="9" spans="1:3" x14ac:dyDescent="0.3">
      <c r="A9" s="10">
        <v>7000</v>
      </c>
      <c r="B9" s="10" t="s">
        <v>286</v>
      </c>
    </row>
    <row r="10" spans="1:3" x14ac:dyDescent="0.3">
      <c r="A10" s="10">
        <v>8000</v>
      </c>
      <c r="B10" s="10" t="s">
        <v>327</v>
      </c>
    </row>
    <row r="11" spans="1:3" x14ac:dyDescent="0.3">
      <c r="A11" s="10">
        <v>9000</v>
      </c>
      <c r="B11" s="10" t="s">
        <v>342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B374"/>
  <sheetViews>
    <sheetView workbookViewId="0">
      <pane xSplit="1" ySplit="2" topLeftCell="B63" activePane="bottomRight" state="frozen"/>
      <selection activeCell="N12" sqref="N12"/>
      <selection pane="topRight" activeCell="N12" sqref="N12"/>
      <selection pane="bottomLeft" activeCell="N12" sqref="N12"/>
      <selection pane="bottomRight" activeCell="B155" sqref="B155"/>
    </sheetView>
  </sheetViews>
  <sheetFormatPr baseColWidth="10" defaultColWidth="11.42578125" defaultRowHeight="16.5" x14ac:dyDescent="0.3"/>
  <cols>
    <col min="1" max="1" width="11.42578125" style="3"/>
    <col min="2" max="2" width="79.85546875" style="3" customWidth="1"/>
    <col min="3" max="16384" width="11.42578125" style="3"/>
  </cols>
  <sheetData>
    <row r="1" spans="1:2" x14ac:dyDescent="0.3">
      <c r="A1" s="2" t="s">
        <v>8</v>
      </c>
      <c r="B1" s="2"/>
    </row>
    <row r="2" spans="1:2" x14ac:dyDescent="0.3">
      <c r="A2" s="4" t="s">
        <v>9</v>
      </c>
      <c r="B2" s="5" t="s">
        <v>10</v>
      </c>
    </row>
    <row r="3" spans="1:2" x14ac:dyDescent="0.3">
      <c r="A3" s="6">
        <v>1000</v>
      </c>
      <c r="B3" s="6" t="s">
        <v>11</v>
      </c>
    </row>
    <row r="4" spans="1:2" x14ac:dyDescent="0.3">
      <c r="A4" s="276" t="s">
        <v>12</v>
      </c>
      <c r="B4" s="276"/>
    </row>
    <row r="5" spans="1:2" x14ac:dyDescent="0.3">
      <c r="A5" s="7">
        <v>111</v>
      </c>
      <c r="B5" s="7" t="s">
        <v>13</v>
      </c>
    </row>
    <row r="6" spans="1:2" x14ac:dyDescent="0.3">
      <c r="A6" s="7">
        <v>112</v>
      </c>
      <c r="B6" s="7" t="s">
        <v>14</v>
      </c>
    </row>
    <row r="7" spans="1:2" x14ac:dyDescent="0.3">
      <c r="A7" s="7">
        <v>113</v>
      </c>
      <c r="B7" s="7" t="s">
        <v>15</v>
      </c>
    </row>
    <row r="8" spans="1:2" x14ac:dyDescent="0.3">
      <c r="A8" s="7">
        <v>114</v>
      </c>
      <c r="B8" s="7" t="s">
        <v>16</v>
      </c>
    </row>
    <row r="9" spans="1:2" x14ac:dyDescent="0.3">
      <c r="A9" s="7">
        <v>121</v>
      </c>
      <c r="B9" s="7" t="s">
        <v>17</v>
      </c>
    </row>
    <row r="10" spans="1:2" x14ac:dyDescent="0.3">
      <c r="A10" s="7">
        <v>122</v>
      </c>
      <c r="B10" s="7" t="s">
        <v>18</v>
      </c>
    </row>
    <row r="11" spans="1:2" x14ac:dyDescent="0.3">
      <c r="A11" s="7">
        <v>123</v>
      </c>
      <c r="B11" s="7" t="s">
        <v>19</v>
      </c>
    </row>
    <row r="12" spans="1:2" ht="33" x14ac:dyDescent="0.3">
      <c r="A12" s="7">
        <v>124</v>
      </c>
      <c r="B12" s="7" t="s">
        <v>20</v>
      </c>
    </row>
    <row r="13" spans="1:2" x14ac:dyDescent="0.3">
      <c r="A13" s="7">
        <v>131</v>
      </c>
      <c r="B13" s="7" t="s">
        <v>21</v>
      </c>
    </row>
    <row r="14" spans="1:2" x14ac:dyDescent="0.3">
      <c r="A14" s="7">
        <v>132</v>
      </c>
      <c r="B14" s="7" t="s">
        <v>22</v>
      </c>
    </row>
    <row r="15" spans="1:2" x14ac:dyDescent="0.3">
      <c r="A15" s="7">
        <v>133</v>
      </c>
      <c r="B15" s="7" t="s">
        <v>23</v>
      </c>
    </row>
    <row r="16" spans="1:2" x14ac:dyDescent="0.3">
      <c r="A16" s="7">
        <v>134</v>
      </c>
      <c r="B16" s="7" t="s">
        <v>24</v>
      </c>
    </row>
    <row r="17" spans="1:2" x14ac:dyDescent="0.3">
      <c r="A17" s="7">
        <v>135</v>
      </c>
      <c r="B17" s="7" t="s">
        <v>25</v>
      </c>
    </row>
    <row r="18" spans="1:2" x14ac:dyDescent="0.3">
      <c r="A18" s="7">
        <v>136</v>
      </c>
      <c r="B18" s="7" t="s">
        <v>26</v>
      </c>
    </row>
    <row r="19" spans="1:2" x14ac:dyDescent="0.3">
      <c r="A19" s="7">
        <v>137</v>
      </c>
      <c r="B19" s="7" t="s">
        <v>27</v>
      </c>
    </row>
    <row r="20" spans="1:2" x14ac:dyDescent="0.3">
      <c r="A20" s="7">
        <v>138</v>
      </c>
      <c r="B20" s="7" t="s">
        <v>28</v>
      </c>
    </row>
    <row r="21" spans="1:2" x14ac:dyDescent="0.3">
      <c r="A21" s="7">
        <v>141</v>
      </c>
      <c r="B21" s="7" t="s">
        <v>29</v>
      </c>
    </row>
    <row r="22" spans="1:2" x14ac:dyDescent="0.3">
      <c r="A22" s="7">
        <v>142</v>
      </c>
      <c r="B22" s="7" t="s">
        <v>30</v>
      </c>
    </row>
    <row r="23" spans="1:2" x14ac:dyDescent="0.3">
      <c r="A23" s="7">
        <v>143</v>
      </c>
      <c r="B23" s="7" t="s">
        <v>31</v>
      </c>
    </row>
    <row r="24" spans="1:2" x14ac:dyDescent="0.3">
      <c r="A24" s="7">
        <v>144</v>
      </c>
      <c r="B24" s="7" t="s">
        <v>32</v>
      </c>
    </row>
    <row r="25" spans="1:2" x14ac:dyDescent="0.3">
      <c r="A25" s="7">
        <v>151</v>
      </c>
      <c r="B25" s="7" t="s">
        <v>33</v>
      </c>
    </row>
    <row r="26" spans="1:2" x14ac:dyDescent="0.3">
      <c r="A26" s="7">
        <v>152</v>
      </c>
      <c r="B26" s="7" t="s">
        <v>34</v>
      </c>
    </row>
    <row r="27" spans="1:2" x14ac:dyDescent="0.3">
      <c r="A27" s="7">
        <v>153</v>
      </c>
      <c r="B27" s="7" t="s">
        <v>35</v>
      </c>
    </row>
    <row r="28" spans="1:2" x14ac:dyDescent="0.3">
      <c r="A28" s="7">
        <v>154</v>
      </c>
      <c r="B28" s="7" t="s">
        <v>36</v>
      </c>
    </row>
    <row r="29" spans="1:2" x14ac:dyDescent="0.3">
      <c r="A29" s="7">
        <v>155</v>
      </c>
      <c r="B29" s="7" t="s">
        <v>37</v>
      </c>
    </row>
    <row r="30" spans="1:2" x14ac:dyDescent="0.3">
      <c r="A30" s="7">
        <v>159</v>
      </c>
      <c r="B30" s="7" t="s">
        <v>38</v>
      </c>
    </row>
    <row r="31" spans="1:2" x14ac:dyDescent="0.3">
      <c r="A31" s="7">
        <v>161</v>
      </c>
      <c r="B31" s="7" t="s">
        <v>39</v>
      </c>
    </row>
    <row r="32" spans="1:2" x14ac:dyDescent="0.3">
      <c r="A32" s="7">
        <v>171</v>
      </c>
      <c r="B32" s="7" t="s">
        <v>40</v>
      </c>
    </row>
    <row r="33" spans="1:2" x14ac:dyDescent="0.3">
      <c r="A33" s="7">
        <v>172</v>
      </c>
      <c r="B33" s="7" t="s">
        <v>41</v>
      </c>
    </row>
    <row r="34" spans="1:2" x14ac:dyDescent="0.3">
      <c r="A34" s="6">
        <v>2000</v>
      </c>
      <c r="B34" s="6" t="s">
        <v>42</v>
      </c>
    </row>
    <row r="35" spans="1:2" x14ac:dyDescent="0.3">
      <c r="A35" s="276" t="s">
        <v>12</v>
      </c>
      <c r="B35" s="276"/>
    </row>
    <row r="36" spans="1:2" x14ac:dyDescent="0.3">
      <c r="A36" s="7">
        <v>211</v>
      </c>
      <c r="B36" s="7" t="s">
        <v>43</v>
      </c>
    </row>
    <row r="37" spans="1:2" x14ac:dyDescent="0.3">
      <c r="A37" s="7">
        <v>212</v>
      </c>
      <c r="B37" s="7" t="s">
        <v>44</v>
      </c>
    </row>
    <row r="38" spans="1:2" x14ac:dyDescent="0.3">
      <c r="A38" s="7">
        <v>213</v>
      </c>
      <c r="B38" s="7" t="s">
        <v>45</v>
      </c>
    </row>
    <row r="39" spans="1:2" x14ac:dyDescent="0.3">
      <c r="A39" s="7">
        <v>214</v>
      </c>
      <c r="B39" s="7" t="s">
        <v>46</v>
      </c>
    </row>
    <row r="40" spans="1:2" x14ac:dyDescent="0.3">
      <c r="A40" s="7">
        <v>215</v>
      </c>
      <c r="B40" s="7" t="s">
        <v>47</v>
      </c>
    </row>
    <row r="41" spans="1:2" x14ac:dyDescent="0.3">
      <c r="A41" s="7">
        <v>216</v>
      </c>
      <c r="B41" s="7" t="s">
        <v>48</v>
      </c>
    </row>
    <row r="42" spans="1:2" x14ac:dyDescent="0.3">
      <c r="A42" s="7">
        <v>217</v>
      </c>
      <c r="B42" s="7" t="s">
        <v>49</v>
      </c>
    </row>
    <row r="43" spans="1:2" x14ac:dyDescent="0.3">
      <c r="A43" s="7">
        <v>218</v>
      </c>
      <c r="B43" s="7" t="s">
        <v>50</v>
      </c>
    </row>
    <row r="44" spans="1:2" x14ac:dyDescent="0.3">
      <c r="A44" s="7">
        <v>221</v>
      </c>
      <c r="B44" s="7" t="s">
        <v>51</v>
      </c>
    </row>
    <row r="45" spans="1:2" x14ac:dyDescent="0.3">
      <c r="A45" s="7">
        <v>222</v>
      </c>
      <c r="B45" s="7" t="s">
        <v>52</v>
      </c>
    </row>
    <row r="46" spans="1:2" x14ac:dyDescent="0.3">
      <c r="A46" s="7">
        <v>223</v>
      </c>
      <c r="B46" s="7" t="s">
        <v>53</v>
      </c>
    </row>
    <row r="47" spans="1:2" x14ac:dyDescent="0.3">
      <c r="A47" s="7">
        <v>231</v>
      </c>
      <c r="B47" s="7" t="s">
        <v>54</v>
      </c>
    </row>
    <row r="48" spans="1:2" x14ac:dyDescent="0.3">
      <c r="A48" s="7">
        <v>232</v>
      </c>
      <c r="B48" s="7" t="s">
        <v>55</v>
      </c>
    </row>
    <row r="49" spans="1:2" x14ac:dyDescent="0.3">
      <c r="A49" s="7">
        <v>233</v>
      </c>
      <c r="B49" s="7" t="s">
        <v>56</v>
      </c>
    </row>
    <row r="50" spans="1:2" x14ac:dyDescent="0.3">
      <c r="A50" s="7">
        <v>234</v>
      </c>
      <c r="B50" s="7" t="s">
        <v>57</v>
      </c>
    </row>
    <row r="51" spans="1:2" x14ac:dyDescent="0.3">
      <c r="A51" s="7">
        <v>235</v>
      </c>
      <c r="B51" s="7" t="s">
        <v>58</v>
      </c>
    </row>
    <row r="52" spans="1:2" x14ac:dyDescent="0.3">
      <c r="A52" s="7">
        <v>236</v>
      </c>
      <c r="B52" s="7" t="s">
        <v>59</v>
      </c>
    </row>
    <row r="53" spans="1:2" x14ac:dyDescent="0.3">
      <c r="A53" s="7">
        <v>237</v>
      </c>
      <c r="B53" s="7" t="s">
        <v>60</v>
      </c>
    </row>
    <row r="54" spans="1:2" x14ac:dyDescent="0.3">
      <c r="A54" s="7">
        <v>238</v>
      </c>
      <c r="B54" s="7" t="s">
        <v>61</v>
      </c>
    </row>
    <row r="55" spans="1:2" x14ac:dyDescent="0.3">
      <c r="A55" s="7">
        <v>239</v>
      </c>
      <c r="B55" s="7" t="s">
        <v>62</v>
      </c>
    </row>
    <row r="56" spans="1:2" x14ac:dyDescent="0.3">
      <c r="A56" s="7">
        <v>241</v>
      </c>
      <c r="B56" s="7" t="s">
        <v>63</v>
      </c>
    </row>
    <row r="57" spans="1:2" x14ac:dyDescent="0.3">
      <c r="A57" s="7">
        <v>242</v>
      </c>
      <c r="B57" s="7" t="s">
        <v>64</v>
      </c>
    </row>
    <row r="58" spans="1:2" x14ac:dyDescent="0.3">
      <c r="A58" s="7">
        <v>243</v>
      </c>
      <c r="B58" s="7" t="s">
        <v>65</v>
      </c>
    </row>
    <row r="59" spans="1:2" x14ac:dyDescent="0.3">
      <c r="A59" s="7">
        <v>244</v>
      </c>
      <c r="B59" s="7" t="s">
        <v>66</v>
      </c>
    </row>
    <row r="60" spans="1:2" x14ac:dyDescent="0.3">
      <c r="A60" s="7">
        <v>245</v>
      </c>
      <c r="B60" s="7" t="s">
        <v>67</v>
      </c>
    </row>
    <row r="61" spans="1:2" x14ac:dyDescent="0.3">
      <c r="A61" s="7">
        <v>246</v>
      </c>
      <c r="B61" s="7" t="s">
        <v>68</v>
      </c>
    </row>
    <row r="62" spans="1:2" x14ac:dyDescent="0.3">
      <c r="A62" s="7">
        <v>247</v>
      </c>
      <c r="B62" s="7" t="s">
        <v>69</v>
      </c>
    </row>
    <row r="63" spans="1:2" x14ac:dyDescent="0.3">
      <c r="A63" s="7">
        <v>248</v>
      </c>
      <c r="B63" s="7" t="s">
        <v>70</v>
      </c>
    </row>
    <row r="64" spans="1:2" x14ac:dyDescent="0.3">
      <c r="A64" s="7">
        <v>249</v>
      </c>
      <c r="B64" s="7" t="s">
        <v>71</v>
      </c>
    </row>
    <row r="65" spans="1:2" x14ac:dyDescent="0.3">
      <c r="A65" s="7">
        <v>251</v>
      </c>
      <c r="B65" s="7" t="s">
        <v>72</v>
      </c>
    </row>
    <row r="66" spans="1:2" x14ac:dyDescent="0.3">
      <c r="A66" s="7">
        <v>252</v>
      </c>
      <c r="B66" s="7" t="s">
        <v>73</v>
      </c>
    </row>
    <row r="67" spans="1:2" x14ac:dyDescent="0.3">
      <c r="A67" s="7">
        <v>253</v>
      </c>
      <c r="B67" s="7" t="s">
        <v>74</v>
      </c>
    </row>
    <row r="68" spans="1:2" x14ac:dyDescent="0.3">
      <c r="A68" s="7">
        <v>254</v>
      </c>
      <c r="B68" s="7" t="s">
        <v>75</v>
      </c>
    </row>
    <row r="69" spans="1:2" x14ac:dyDescent="0.3">
      <c r="A69" s="7">
        <v>255</v>
      </c>
      <c r="B69" s="7" t="s">
        <v>76</v>
      </c>
    </row>
    <row r="70" spans="1:2" x14ac:dyDescent="0.3">
      <c r="A70" s="7">
        <v>256</v>
      </c>
      <c r="B70" s="7" t="s">
        <v>77</v>
      </c>
    </row>
    <row r="71" spans="1:2" x14ac:dyDescent="0.3">
      <c r="A71" s="7">
        <v>259</v>
      </c>
      <c r="B71" s="7" t="s">
        <v>78</v>
      </c>
    </row>
    <row r="72" spans="1:2" x14ac:dyDescent="0.3">
      <c r="A72" s="27">
        <v>261</v>
      </c>
      <c r="B72" s="7" t="s">
        <v>79</v>
      </c>
    </row>
    <row r="73" spans="1:2" x14ac:dyDescent="0.3">
      <c r="A73" s="7">
        <v>262</v>
      </c>
      <c r="B73" s="7" t="s">
        <v>80</v>
      </c>
    </row>
    <row r="74" spans="1:2" x14ac:dyDescent="0.3">
      <c r="A74" s="7">
        <v>271</v>
      </c>
      <c r="B74" s="7" t="s">
        <v>81</v>
      </c>
    </row>
    <row r="75" spans="1:2" x14ac:dyDescent="0.3">
      <c r="A75" s="7">
        <v>272</v>
      </c>
      <c r="B75" s="7" t="s">
        <v>82</v>
      </c>
    </row>
    <row r="76" spans="1:2" x14ac:dyDescent="0.3">
      <c r="A76" s="7">
        <v>273</v>
      </c>
      <c r="B76" s="7" t="s">
        <v>83</v>
      </c>
    </row>
    <row r="77" spans="1:2" x14ac:dyDescent="0.3">
      <c r="A77" s="7">
        <v>274</v>
      </c>
      <c r="B77" s="7" t="s">
        <v>84</v>
      </c>
    </row>
    <row r="78" spans="1:2" x14ac:dyDescent="0.3">
      <c r="A78" s="7">
        <v>275</v>
      </c>
      <c r="B78" s="7" t="s">
        <v>85</v>
      </c>
    </row>
    <row r="79" spans="1:2" x14ac:dyDescent="0.3">
      <c r="A79" s="7">
        <v>281</v>
      </c>
      <c r="B79" s="7" t="s">
        <v>86</v>
      </c>
    </row>
    <row r="80" spans="1:2" x14ac:dyDescent="0.3">
      <c r="A80" s="7">
        <v>282</v>
      </c>
      <c r="B80" s="7" t="s">
        <v>87</v>
      </c>
    </row>
    <row r="81" spans="1:2" x14ac:dyDescent="0.3">
      <c r="A81" s="7">
        <v>283</v>
      </c>
      <c r="B81" s="7" t="s">
        <v>88</v>
      </c>
    </row>
    <row r="82" spans="1:2" x14ac:dyDescent="0.3">
      <c r="A82" s="7">
        <v>291</v>
      </c>
      <c r="B82" s="7" t="s">
        <v>89</v>
      </c>
    </row>
    <row r="83" spans="1:2" x14ac:dyDescent="0.3">
      <c r="A83" s="7">
        <v>292</v>
      </c>
      <c r="B83" s="7" t="s">
        <v>90</v>
      </c>
    </row>
    <row r="84" spans="1:2" ht="33" x14ac:dyDescent="0.3">
      <c r="A84" s="7">
        <v>293</v>
      </c>
      <c r="B84" s="7" t="s">
        <v>91</v>
      </c>
    </row>
    <row r="85" spans="1:2" x14ac:dyDescent="0.3">
      <c r="A85" s="7">
        <v>294</v>
      </c>
      <c r="B85" s="7" t="s">
        <v>92</v>
      </c>
    </row>
    <row r="86" spans="1:2" x14ac:dyDescent="0.3">
      <c r="A86" s="7">
        <v>295</v>
      </c>
      <c r="B86" s="7" t="s">
        <v>93</v>
      </c>
    </row>
    <row r="87" spans="1:2" x14ac:dyDescent="0.3">
      <c r="A87" s="27">
        <v>296</v>
      </c>
      <c r="B87" s="7" t="s">
        <v>94</v>
      </c>
    </row>
    <row r="88" spans="1:2" x14ac:dyDescent="0.3">
      <c r="A88" s="7">
        <v>297</v>
      </c>
      <c r="B88" s="7" t="s">
        <v>95</v>
      </c>
    </row>
    <row r="89" spans="1:2" x14ac:dyDescent="0.3">
      <c r="A89" s="7">
        <v>298</v>
      </c>
      <c r="B89" s="7" t="s">
        <v>96</v>
      </c>
    </row>
    <row r="90" spans="1:2" x14ac:dyDescent="0.3">
      <c r="A90" s="7">
        <v>299</v>
      </c>
      <c r="B90" s="7" t="s">
        <v>97</v>
      </c>
    </row>
    <row r="91" spans="1:2" x14ac:dyDescent="0.3">
      <c r="A91" s="6">
        <v>3000</v>
      </c>
      <c r="B91" s="6" t="s">
        <v>98</v>
      </c>
    </row>
    <row r="92" spans="1:2" x14ac:dyDescent="0.3">
      <c r="A92" s="276" t="s">
        <v>12</v>
      </c>
      <c r="B92" s="276"/>
    </row>
    <row r="93" spans="1:2" x14ac:dyDescent="0.3">
      <c r="A93" s="7">
        <v>311</v>
      </c>
      <c r="B93" s="7" t="s">
        <v>99</v>
      </c>
    </row>
    <row r="94" spans="1:2" x14ac:dyDescent="0.3">
      <c r="A94" s="7">
        <v>312</v>
      </c>
      <c r="B94" s="7" t="s">
        <v>100</v>
      </c>
    </row>
    <row r="95" spans="1:2" x14ac:dyDescent="0.3">
      <c r="A95" s="7">
        <v>313</v>
      </c>
      <c r="B95" s="7" t="s">
        <v>101</v>
      </c>
    </row>
    <row r="96" spans="1:2" x14ac:dyDescent="0.3">
      <c r="A96" s="7">
        <v>314</v>
      </c>
      <c r="B96" s="7" t="s">
        <v>102</v>
      </c>
    </row>
    <row r="97" spans="1:2" x14ac:dyDescent="0.3">
      <c r="A97" s="7">
        <v>315</v>
      </c>
      <c r="B97" s="7" t="s">
        <v>103</v>
      </c>
    </row>
    <row r="98" spans="1:2" x14ac:dyDescent="0.3">
      <c r="A98" s="7">
        <v>316</v>
      </c>
      <c r="B98" s="7" t="s">
        <v>104</v>
      </c>
    </row>
    <row r="99" spans="1:2" x14ac:dyDescent="0.3">
      <c r="A99" s="7">
        <v>317</v>
      </c>
      <c r="B99" s="7" t="s">
        <v>105</v>
      </c>
    </row>
    <row r="100" spans="1:2" x14ac:dyDescent="0.3">
      <c r="A100" s="7">
        <v>318</v>
      </c>
      <c r="B100" s="7" t="s">
        <v>106</v>
      </c>
    </row>
    <row r="101" spans="1:2" x14ac:dyDescent="0.3">
      <c r="A101" s="7">
        <v>319</v>
      </c>
      <c r="B101" s="7" t="s">
        <v>107</v>
      </c>
    </row>
    <row r="102" spans="1:2" x14ac:dyDescent="0.3">
      <c r="A102" s="7">
        <v>321</v>
      </c>
      <c r="B102" s="7" t="s">
        <v>108</v>
      </c>
    </row>
    <row r="103" spans="1:2" x14ac:dyDescent="0.3">
      <c r="A103" s="7">
        <v>322</v>
      </c>
      <c r="B103" s="7" t="s">
        <v>109</v>
      </c>
    </row>
    <row r="104" spans="1:2" x14ac:dyDescent="0.3">
      <c r="A104" s="7">
        <v>323</v>
      </c>
      <c r="B104" s="7" t="s">
        <v>110</v>
      </c>
    </row>
    <row r="105" spans="1:2" x14ac:dyDescent="0.3">
      <c r="A105" s="7">
        <v>324</v>
      </c>
      <c r="B105" s="7" t="s">
        <v>111</v>
      </c>
    </row>
    <row r="106" spans="1:2" x14ac:dyDescent="0.3">
      <c r="A106" s="7">
        <v>325</v>
      </c>
      <c r="B106" s="7" t="s">
        <v>112</v>
      </c>
    </row>
    <row r="107" spans="1:2" x14ac:dyDescent="0.3">
      <c r="A107" s="7">
        <v>326</v>
      </c>
      <c r="B107" s="7" t="s">
        <v>113</v>
      </c>
    </row>
    <row r="108" spans="1:2" x14ac:dyDescent="0.3">
      <c r="A108" s="7">
        <v>327</v>
      </c>
      <c r="B108" s="7" t="s">
        <v>114</v>
      </c>
    </row>
    <row r="109" spans="1:2" x14ac:dyDescent="0.3">
      <c r="A109" s="7">
        <v>328</v>
      </c>
      <c r="B109" s="7" t="s">
        <v>115</v>
      </c>
    </row>
    <row r="110" spans="1:2" x14ac:dyDescent="0.3">
      <c r="A110" s="7">
        <v>329</v>
      </c>
      <c r="B110" s="7" t="s">
        <v>116</v>
      </c>
    </row>
    <row r="111" spans="1:2" x14ac:dyDescent="0.3">
      <c r="A111" s="7">
        <v>331</v>
      </c>
      <c r="B111" s="7" t="s">
        <v>117</v>
      </c>
    </row>
    <row r="112" spans="1:2" x14ac:dyDescent="0.3">
      <c r="A112" s="7">
        <v>332</v>
      </c>
      <c r="B112" s="7" t="s">
        <v>118</v>
      </c>
    </row>
    <row r="113" spans="1:2" x14ac:dyDescent="0.3">
      <c r="A113" s="7">
        <v>333</v>
      </c>
      <c r="B113" s="7" t="s">
        <v>119</v>
      </c>
    </row>
    <row r="114" spans="1:2" x14ac:dyDescent="0.3">
      <c r="A114" s="7">
        <v>334</v>
      </c>
      <c r="B114" s="7" t="s">
        <v>120</v>
      </c>
    </row>
    <row r="115" spans="1:2" x14ac:dyDescent="0.3">
      <c r="A115" s="7">
        <v>335</v>
      </c>
      <c r="B115" s="7" t="s">
        <v>121</v>
      </c>
    </row>
    <row r="116" spans="1:2" x14ac:dyDescent="0.3">
      <c r="A116" s="7">
        <v>336</v>
      </c>
      <c r="B116" s="7" t="s">
        <v>122</v>
      </c>
    </row>
    <row r="117" spans="1:2" x14ac:dyDescent="0.3">
      <c r="A117" s="7">
        <v>337</v>
      </c>
      <c r="B117" s="7" t="s">
        <v>123</v>
      </c>
    </row>
    <row r="118" spans="1:2" x14ac:dyDescent="0.3">
      <c r="A118" s="7">
        <v>338</v>
      </c>
      <c r="B118" s="7" t="s">
        <v>124</v>
      </c>
    </row>
    <row r="119" spans="1:2" x14ac:dyDescent="0.3">
      <c r="A119" s="7">
        <v>339</v>
      </c>
      <c r="B119" s="7" t="s">
        <v>125</v>
      </c>
    </row>
    <row r="120" spans="1:2" x14ac:dyDescent="0.3">
      <c r="A120" s="7">
        <v>341</v>
      </c>
      <c r="B120" s="7" t="s">
        <v>126</v>
      </c>
    </row>
    <row r="121" spans="1:2" x14ac:dyDescent="0.3">
      <c r="A121" s="7">
        <v>342</v>
      </c>
      <c r="B121" s="7" t="s">
        <v>127</v>
      </c>
    </row>
    <row r="122" spans="1:2" x14ac:dyDescent="0.3">
      <c r="A122" s="7">
        <v>343</v>
      </c>
      <c r="B122" s="7" t="s">
        <v>128</v>
      </c>
    </row>
    <row r="123" spans="1:2" x14ac:dyDescent="0.3">
      <c r="A123" s="7">
        <v>344</v>
      </c>
      <c r="B123" s="7" t="s">
        <v>129</v>
      </c>
    </row>
    <row r="124" spans="1:2" x14ac:dyDescent="0.3">
      <c r="A124" s="7">
        <v>345</v>
      </c>
      <c r="B124" s="7" t="s">
        <v>130</v>
      </c>
    </row>
    <row r="125" spans="1:2" x14ac:dyDescent="0.3">
      <c r="A125" s="7">
        <v>346</v>
      </c>
      <c r="B125" s="7" t="s">
        <v>131</v>
      </c>
    </row>
    <row r="126" spans="1:2" x14ac:dyDescent="0.3">
      <c r="A126" s="7">
        <v>347</v>
      </c>
      <c r="B126" s="7" t="s">
        <v>132</v>
      </c>
    </row>
    <row r="127" spans="1:2" x14ac:dyDescent="0.3">
      <c r="A127" s="7">
        <v>348</v>
      </c>
      <c r="B127" s="7" t="s">
        <v>133</v>
      </c>
    </row>
    <row r="128" spans="1:2" x14ac:dyDescent="0.3">
      <c r="A128" s="7">
        <v>349</v>
      </c>
      <c r="B128" s="7" t="s">
        <v>134</v>
      </c>
    </row>
    <row r="129" spans="1:2" x14ac:dyDescent="0.3">
      <c r="A129" s="7">
        <v>351</v>
      </c>
      <c r="B129" s="7" t="s">
        <v>135</v>
      </c>
    </row>
    <row r="130" spans="1:2" ht="33" x14ac:dyDescent="0.3">
      <c r="A130" s="7">
        <v>352</v>
      </c>
      <c r="B130" s="7" t="s">
        <v>136</v>
      </c>
    </row>
    <row r="131" spans="1:2" x14ac:dyDescent="0.3">
      <c r="A131" s="7">
        <v>353</v>
      </c>
      <c r="B131" s="7" t="s">
        <v>137</v>
      </c>
    </row>
    <row r="132" spans="1:2" x14ac:dyDescent="0.3">
      <c r="A132" s="7">
        <v>354</v>
      </c>
      <c r="B132" s="7" t="s">
        <v>138</v>
      </c>
    </row>
    <row r="133" spans="1:2" x14ac:dyDescent="0.3">
      <c r="A133" s="27">
        <v>355</v>
      </c>
      <c r="B133" s="27" t="s">
        <v>139</v>
      </c>
    </row>
    <row r="134" spans="1:2" x14ac:dyDescent="0.3">
      <c r="A134" s="27">
        <v>356</v>
      </c>
      <c r="B134" s="27" t="s">
        <v>140</v>
      </c>
    </row>
    <row r="135" spans="1:2" x14ac:dyDescent="0.3">
      <c r="A135" s="27">
        <v>357</v>
      </c>
      <c r="B135" s="27" t="s">
        <v>141</v>
      </c>
    </row>
    <row r="136" spans="1:2" x14ac:dyDescent="0.3">
      <c r="A136" s="7">
        <v>358</v>
      </c>
      <c r="B136" s="7" t="s">
        <v>142</v>
      </c>
    </row>
    <row r="137" spans="1:2" x14ac:dyDescent="0.3">
      <c r="A137" s="7">
        <v>359</v>
      </c>
      <c r="B137" s="7" t="s">
        <v>143</v>
      </c>
    </row>
    <row r="138" spans="1:2" ht="33" x14ac:dyDescent="0.3">
      <c r="A138" s="7">
        <v>361</v>
      </c>
      <c r="B138" s="7" t="s">
        <v>144</v>
      </c>
    </row>
    <row r="139" spans="1:2" ht="33" x14ac:dyDescent="0.3">
      <c r="A139" s="7">
        <v>362</v>
      </c>
      <c r="B139" s="7" t="s">
        <v>145</v>
      </c>
    </row>
    <row r="140" spans="1:2" x14ac:dyDescent="0.3">
      <c r="A140" s="7">
        <v>363</v>
      </c>
      <c r="B140" s="7" t="s">
        <v>146</v>
      </c>
    </row>
    <row r="141" spans="1:2" x14ac:dyDescent="0.3">
      <c r="A141" s="7">
        <v>364</v>
      </c>
      <c r="B141" s="7" t="s">
        <v>147</v>
      </c>
    </row>
    <row r="142" spans="1:2" x14ac:dyDescent="0.3">
      <c r="A142" s="7">
        <v>365</v>
      </c>
      <c r="B142" s="7" t="s">
        <v>148</v>
      </c>
    </row>
    <row r="143" spans="1:2" x14ac:dyDescent="0.3">
      <c r="A143" s="7">
        <v>366</v>
      </c>
      <c r="B143" s="7" t="s">
        <v>149</v>
      </c>
    </row>
    <row r="144" spans="1:2" x14ac:dyDescent="0.3">
      <c r="A144" s="7">
        <v>369</v>
      </c>
      <c r="B144" s="7" t="s">
        <v>150</v>
      </c>
    </row>
    <row r="145" spans="1:2" x14ac:dyDescent="0.3">
      <c r="A145" s="7">
        <v>371</v>
      </c>
      <c r="B145" s="7" t="s">
        <v>151</v>
      </c>
    </row>
    <row r="146" spans="1:2" x14ac:dyDescent="0.3">
      <c r="A146" s="7">
        <v>372</v>
      </c>
      <c r="B146" s="7" t="s">
        <v>152</v>
      </c>
    </row>
    <row r="147" spans="1:2" x14ac:dyDescent="0.3">
      <c r="A147" s="7">
        <v>373</v>
      </c>
      <c r="B147" s="7" t="s">
        <v>153</v>
      </c>
    </row>
    <row r="148" spans="1:2" x14ac:dyDescent="0.3">
      <c r="A148" s="7">
        <v>374</v>
      </c>
      <c r="B148" s="7" t="s">
        <v>154</v>
      </c>
    </row>
    <row r="149" spans="1:2" x14ac:dyDescent="0.3">
      <c r="A149" s="7">
        <v>375</v>
      </c>
      <c r="B149" s="7" t="s">
        <v>155</v>
      </c>
    </row>
    <row r="150" spans="1:2" x14ac:dyDescent="0.3">
      <c r="A150" s="7">
        <v>376</v>
      </c>
      <c r="B150" s="7" t="s">
        <v>156</v>
      </c>
    </row>
    <row r="151" spans="1:2" x14ac:dyDescent="0.3">
      <c r="A151" s="7">
        <v>377</v>
      </c>
      <c r="B151" s="7" t="s">
        <v>157</v>
      </c>
    </row>
    <row r="152" spans="1:2" x14ac:dyDescent="0.3">
      <c r="A152" s="7">
        <v>378</v>
      </c>
      <c r="B152" s="7" t="s">
        <v>158</v>
      </c>
    </row>
    <row r="153" spans="1:2" x14ac:dyDescent="0.3">
      <c r="A153" s="7">
        <v>379</v>
      </c>
      <c r="B153" s="7" t="s">
        <v>159</v>
      </c>
    </row>
    <row r="154" spans="1:2" x14ac:dyDescent="0.3">
      <c r="A154" s="7">
        <v>381</v>
      </c>
      <c r="B154" s="7" t="s">
        <v>160</v>
      </c>
    </row>
    <row r="155" spans="1:2" x14ac:dyDescent="0.3">
      <c r="A155" s="7">
        <v>382</v>
      </c>
      <c r="B155" s="7" t="s">
        <v>161</v>
      </c>
    </row>
    <row r="156" spans="1:2" x14ac:dyDescent="0.3">
      <c r="A156" s="7">
        <v>383</v>
      </c>
      <c r="B156" s="7" t="s">
        <v>162</v>
      </c>
    </row>
    <row r="157" spans="1:2" x14ac:dyDescent="0.3">
      <c r="A157" s="7">
        <v>384</v>
      </c>
      <c r="B157" s="7" t="s">
        <v>163</v>
      </c>
    </row>
    <row r="158" spans="1:2" x14ac:dyDescent="0.3">
      <c r="A158" s="7">
        <v>385</v>
      </c>
      <c r="B158" s="7" t="s">
        <v>164</v>
      </c>
    </row>
    <row r="159" spans="1:2" x14ac:dyDescent="0.3">
      <c r="A159" s="7">
        <v>391</v>
      </c>
      <c r="B159" s="7" t="s">
        <v>165</v>
      </c>
    </row>
    <row r="160" spans="1:2" x14ac:dyDescent="0.3">
      <c r="A160" s="7">
        <v>392</v>
      </c>
      <c r="B160" s="7" t="s">
        <v>166</v>
      </c>
    </row>
    <row r="161" spans="1:2" x14ac:dyDescent="0.3">
      <c r="A161" s="7">
        <v>393</v>
      </c>
      <c r="B161" s="7" t="s">
        <v>167</v>
      </c>
    </row>
    <row r="162" spans="1:2" x14ac:dyDescent="0.3">
      <c r="A162" s="7">
        <v>394</v>
      </c>
      <c r="B162" s="7" t="s">
        <v>168</v>
      </c>
    </row>
    <row r="163" spans="1:2" x14ac:dyDescent="0.3">
      <c r="A163" s="7">
        <v>395</v>
      </c>
      <c r="B163" s="7" t="s">
        <v>169</v>
      </c>
    </row>
    <row r="164" spans="1:2" x14ac:dyDescent="0.3">
      <c r="A164" s="7">
        <v>396</v>
      </c>
      <c r="B164" s="7" t="s">
        <v>170</v>
      </c>
    </row>
    <row r="165" spans="1:2" x14ac:dyDescent="0.3">
      <c r="A165" s="7">
        <v>397</v>
      </c>
      <c r="B165" s="7" t="s">
        <v>171</v>
      </c>
    </row>
    <row r="166" spans="1:2" x14ac:dyDescent="0.3">
      <c r="A166" s="7">
        <v>398</v>
      </c>
      <c r="B166" s="7" t="s">
        <v>172</v>
      </c>
    </row>
    <row r="167" spans="1:2" x14ac:dyDescent="0.3">
      <c r="A167" s="7">
        <v>399</v>
      </c>
      <c r="B167" s="7" t="s">
        <v>173</v>
      </c>
    </row>
    <row r="168" spans="1:2" x14ac:dyDescent="0.3">
      <c r="A168" s="6">
        <v>4000</v>
      </c>
      <c r="B168" s="6" t="s">
        <v>174</v>
      </c>
    </row>
    <row r="169" spans="1:2" x14ac:dyDescent="0.3">
      <c r="A169" s="276" t="s">
        <v>12</v>
      </c>
      <c r="B169" s="276"/>
    </row>
    <row r="170" spans="1:2" x14ac:dyDescent="0.3">
      <c r="A170" s="7">
        <v>411</v>
      </c>
      <c r="B170" s="7" t="s">
        <v>175</v>
      </c>
    </row>
    <row r="171" spans="1:2" x14ac:dyDescent="0.3">
      <c r="A171" s="7">
        <v>412</v>
      </c>
      <c r="B171" s="7" t="s">
        <v>176</v>
      </c>
    </row>
    <row r="172" spans="1:2" x14ac:dyDescent="0.3">
      <c r="A172" s="7">
        <v>413</v>
      </c>
      <c r="B172" s="7" t="s">
        <v>177</v>
      </c>
    </row>
    <row r="173" spans="1:2" x14ac:dyDescent="0.3">
      <c r="A173" s="7">
        <v>414</v>
      </c>
      <c r="B173" s="7" t="s">
        <v>178</v>
      </c>
    </row>
    <row r="174" spans="1:2" x14ac:dyDescent="0.3">
      <c r="A174" s="7">
        <v>415</v>
      </c>
      <c r="B174" s="7" t="s">
        <v>179</v>
      </c>
    </row>
    <row r="175" spans="1:2" x14ac:dyDescent="0.3">
      <c r="A175" s="7">
        <v>416</v>
      </c>
      <c r="B175" s="7" t="s">
        <v>180</v>
      </c>
    </row>
    <row r="176" spans="1:2" x14ac:dyDescent="0.3">
      <c r="A176" s="7">
        <v>417</v>
      </c>
      <c r="B176" s="7" t="s">
        <v>181</v>
      </c>
    </row>
    <row r="177" spans="1:2" x14ac:dyDescent="0.3">
      <c r="A177" s="7">
        <v>418</v>
      </c>
      <c r="B177" s="7" t="s">
        <v>182</v>
      </c>
    </row>
    <row r="178" spans="1:2" x14ac:dyDescent="0.3">
      <c r="A178" s="7">
        <v>419</v>
      </c>
      <c r="B178" s="7" t="s">
        <v>183</v>
      </c>
    </row>
    <row r="179" spans="1:2" x14ac:dyDescent="0.3">
      <c r="A179" s="7">
        <v>421</v>
      </c>
      <c r="B179" s="7" t="s">
        <v>184</v>
      </c>
    </row>
    <row r="180" spans="1:2" x14ac:dyDescent="0.3">
      <c r="A180" s="7">
        <v>422</v>
      </c>
      <c r="B180" s="7" t="s">
        <v>185</v>
      </c>
    </row>
    <row r="181" spans="1:2" x14ac:dyDescent="0.3">
      <c r="A181" s="7">
        <v>423</v>
      </c>
      <c r="B181" s="7" t="s">
        <v>186</v>
      </c>
    </row>
    <row r="182" spans="1:2" x14ac:dyDescent="0.3">
      <c r="A182" s="7">
        <v>424</v>
      </c>
      <c r="B182" s="7" t="s">
        <v>187</v>
      </c>
    </row>
    <row r="183" spans="1:2" x14ac:dyDescent="0.3">
      <c r="A183" s="7">
        <v>425</v>
      </c>
      <c r="B183" s="7" t="s">
        <v>188</v>
      </c>
    </row>
    <row r="184" spans="1:2" x14ac:dyDescent="0.3">
      <c r="A184" s="7">
        <v>431</v>
      </c>
      <c r="B184" s="7" t="s">
        <v>189</v>
      </c>
    </row>
    <row r="185" spans="1:2" x14ac:dyDescent="0.3">
      <c r="A185" s="7">
        <v>432</v>
      </c>
      <c r="B185" s="7" t="s">
        <v>190</v>
      </c>
    </row>
    <row r="186" spans="1:2" x14ac:dyDescent="0.3">
      <c r="A186" s="7">
        <v>433</v>
      </c>
      <c r="B186" s="7" t="s">
        <v>191</v>
      </c>
    </row>
    <row r="187" spans="1:2" x14ac:dyDescent="0.3">
      <c r="A187" s="7">
        <v>434</v>
      </c>
      <c r="B187" s="7" t="s">
        <v>192</v>
      </c>
    </row>
    <row r="188" spans="1:2" x14ac:dyDescent="0.3">
      <c r="A188" s="7">
        <v>435</v>
      </c>
      <c r="B188" s="7" t="s">
        <v>193</v>
      </c>
    </row>
    <row r="189" spans="1:2" x14ac:dyDescent="0.3">
      <c r="A189" s="7">
        <v>436</v>
      </c>
      <c r="B189" s="7" t="s">
        <v>194</v>
      </c>
    </row>
    <row r="190" spans="1:2" x14ac:dyDescent="0.3">
      <c r="A190" s="7">
        <v>437</v>
      </c>
      <c r="B190" s="7" t="s">
        <v>195</v>
      </c>
    </row>
    <row r="191" spans="1:2" x14ac:dyDescent="0.3">
      <c r="A191" s="7">
        <v>438</v>
      </c>
      <c r="B191" s="7" t="s">
        <v>196</v>
      </c>
    </row>
    <row r="192" spans="1:2" x14ac:dyDescent="0.3">
      <c r="A192" s="7">
        <v>439</v>
      </c>
      <c r="B192" s="7" t="s">
        <v>197</v>
      </c>
    </row>
    <row r="193" spans="1:2" x14ac:dyDescent="0.3">
      <c r="A193" s="7">
        <v>441</v>
      </c>
      <c r="B193" s="7" t="s">
        <v>198</v>
      </c>
    </row>
    <row r="194" spans="1:2" x14ac:dyDescent="0.3">
      <c r="A194" s="7">
        <v>442</v>
      </c>
      <c r="B194" s="7" t="s">
        <v>199</v>
      </c>
    </row>
    <row r="195" spans="1:2" x14ac:dyDescent="0.3">
      <c r="A195" s="7">
        <v>443</v>
      </c>
      <c r="B195" s="7" t="s">
        <v>200</v>
      </c>
    </row>
    <row r="196" spans="1:2" x14ac:dyDescent="0.3">
      <c r="A196" s="7">
        <v>444</v>
      </c>
      <c r="B196" s="7" t="s">
        <v>201</v>
      </c>
    </row>
    <row r="197" spans="1:2" x14ac:dyDescent="0.3">
      <c r="A197" s="7">
        <v>445</v>
      </c>
      <c r="B197" s="7" t="s">
        <v>202</v>
      </c>
    </row>
    <row r="198" spans="1:2" x14ac:dyDescent="0.3">
      <c r="A198" s="7">
        <v>446</v>
      </c>
      <c r="B198" s="7" t="s">
        <v>203</v>
      </c>
    </row>
    <row r="199" spans="1:2" x14ac:dyDescent="0.3">
      <c r="A199" s="7">
        <v>447</v>
      </c>
      <c r="B199" s="7" t="s">
        <v>204</v>
      </c>
    </row>
    <row r="200" spans="1:2" x14ac:dyDescent="0.3">
      <c r="A200" s="7">
        <v>448</v>
      </c>
      <c r="B200" s="7" t="s">
        <v>205</v>
      </c>
    </row>
    <row r="201" spans="1:2" x14ac:dyDescent="0.3">
      <c r="A201" s="7">
        <v>451</v>
      </c>
      <c r="B201" s="7" t="s">
        <v>206</v>
      </c>
    </row>
    <row r="202" spans="1:2" x14ac:dyDescent="0.3">
      <c r="A202" s="7">
        <v>452</v>
      </c>
      <c r="B202" s="7" t="s">
        <v>207</v>
      </c>
    </row>
    <row r="203" spans="1:2" x14ac:dyDescent="0.3">
      <c r="A203" s="7">
        <v>459</v>
      </c>
      <c r="B203" s="7" t="s">
        <v>208</v>
      </c>
    </row>
    <row r="204" spans="1:2" x14ac:dyDescent="0.3">
      <c r="A204" s="7">
        <v>461</v>
      </c>
      <c r="B204" s="7" t="s">
        <v>209</v>
      </c>
    </row>
    <row r="205" spans="1:2" x14ac:dyDescent="0.3">
      <c r="A205" s="7">
        <v>462</v>
      </c>
      <c r="B205" s="7" t="s">
        <v>210</v>
      </c>
    </row>
    <row r="206" spans="1:2" x14ac:dyDescent="0.3">
      <c r="A206" s="7">
        <v>463</v>
      </c>
      <c r="B206" s="7" t="s">
        <v>211</v>
      </c>
    </row>
    <row r="207" spans="1:2" ht="33" x14ac:dyDescent="0.3">
      <c r="A207" s="7">
        <v>464</v>
      </c>
      <c r="B207" s="7" t="s">
        <v>212</v>
      </c>
    </row>
    <row r="208" spans="1:2" x14ac:dyDescent="0.3">
      <c r="A208" s="7">
        <v>465</v>
      </c>
      <c r="B208" s="7" t="s">
        <v>213</v>
      </c>
    </row>
    <row r="209" spans="1:2" x14ac:dyDescent="0.3">
      <c r="A209" s="7">
        <v>466</v>
      </c>
      <c r="B209" s="7" t="s">
        <v>214</v>
      </c>
    </row>
    <row r="210" spans="1:2" x14ac:dyDescent="0.3">
      <c r="A210" s="7">
        <v>469</v>
      </c>
      <c r="B210" s="7" t="s">
        <v>215</v>
      </c>
    </row>
    <row r="211" spans="1:2" x14ac:dyDescent="0.3">
      <c r="A211" s="7">
        <v>471</v>
      </c>
      <c r="B211" s="7" t="s">
        <v>216</v>
      </c>
    </row>
    <row r="212" spans="1:2" x14ac:dyDescent="0.3">
      <c r="A212" s="7">
        <v>481</v>
      </c>
      <c r="B212" s="7" t="s">
        <v>217</v>
      </c>
    </row>
    <row r="213" spans="1:2" x14ac:dyDescent="0.3">
      <c r="A213" s="7">
        <v>482</v>
      </c>
      <c r="B213" s="7" t="s">
        <v>218</v>
      </c>
    </row>
    <row r="214" spans="1:2" x14ac:dyDescent="0.3">
      <c r="A214" s="7">
        <v>483</v>
      </c>
      <c r="B214" s="7" t="s">
        <v>219</v>
      </c>
    </row>
    <row r="215" spans="1:2" x14ac:dyDescent="0.3">
      <c r="A215" s="7">
        <v>484</v>
      </c>
      <c r="B215" s="7" t="s">
        <v>220</v>
      </c>
    </row>
    <row r="216" spans="1:2" x14ac:dyDescent="0.3">
      <c r="A216" s="7">
        <v>485</v>
      </c>
      <c r="B216" s="7" t="s">
        <v>221</v>
      </c>
    </row>
    <row r="217" spans="1:2" x14ac:dyDescent="0.3">
      <c r="A217" s="7">
        <v>491</v>
      </c>
      <c r="B217" s="7" t="s">
        <v>222</v>
      </c>
    </row>
    <row r="218" spans="1:2" x14ac:dyDescent="0.3">
      <c r="A218" s="7">
        <v>492</v>
      </c>
      <c r="B218" s="7" t="s">
        <v>223</v>
      </c>
    </row>
    <row r="219" spans="1:2" x14ac:dyDescent="0.3">
      <c r="A219" s="7">
        <v>493</v>
      </c>
      <c r="B219" s="7" t="s">
        <v>224</v>
      </c>
    </row>
    <row r="220" spans="1:2" x14ac:dyDescent="0.3">
      <c r="A220" s="6">
        <v>5000</v>
      </c>
      <c r="B220" s="6" t="s">
        <v>225</v>
      </c>
    </row>
    <row r="221" spans="1:2" x14ac:dyDescent="0.3">
      <c r="A221" s="276" t="s">
        <v>12</v>
      </c>
      <c r="B221" s="276"/>
    </row>
    <row r="222" spans="1:2" x14ac:dyDescent="0.3">
      <c r="A222" s="7">
        <v>511</v>
      </c>
      <c r="B222" s="7" t="s">
        <v>226</v>
      </c>
    </row>
    <row r="223" spans="1:2" x14ac:dyDescent="0.3">
      <c r="A223" s="7">
        <v>512</v>
      </c>
      <c r="B223" s="7" t="s">
        <v>227</v>
      </c>
    </row>
    <row r="224" spans="1:2" x14ac:dyDescent="0.3">
      <c r="A224" s="7">
        <v>513</v>
      </c>
      <c r="B224" s="7" t="s">
        <v>228</v>
      </c>
    </row>
    <row r="225" spans="1:2" x14ac:dyDescent="0.3">
      <c r="A225" s="7">
        <v>514</v>
      </c>
      <c r="B225" s="7" t="s">
        <v>229</v>
      </c>
    </row>
    <row r="226" spans="1:2" x14ac:dyDescent="0.3">
      <c r="A226" s="7">
        <v>515</v>
      </c>
      <c r="B226" s="7" t="s">
        <v>230</v>
      </c>
    </row>
    <row r="227" spans="1:2" x14ac:dyDescent="0.3">
      <c r="A227" s="7">
        <v>519</v>
      </c>
      <c r="B227" s="7" t="s">
        <v>231</v>
      </c>
    </row>
    <row r="228" spans="1:2" x14ac:dyDescent="0.3">
      <c r="A228" s="7">
        <v>521</v>
      </c>
      <c r="B228" s="7" t="s">
        <v>232</v>
      </c>
    </row>
    <row r="229" spans="1:2" x14ac:dyDescent="0.3">
      <c r="A229" s="7">
        <v>522</v>
      </c>
      <c r="B229" s="7" t="s">
        <v>233</v>
      </c>
    </row>
    <row r="230" spans="1:2" x14ac:dyDescent="0.3">
      <c r="A230" s="7">
        <v>523</v>
      </c>
      <c r="B230" s="7" t="s">
        <v>234</v>
      </c>
    </row>
    <row r="231" spans="1:2" x14ac:dyDescent="0.3">
      <c r="A231" s="7">
        <v>529</v>
      </c>
      <c r="B231" s="7" t="s">
        <v>235</v>
      </c>
    </row>
    <row r="232" spans="1:2" x14ac:dyDescent="0.3">
      <c r="A232" s="7">
        <v>531</v>
      </c>
      <c r="B232" s="7" t="s">
        <v>236</v>
      </c>
    </row>
    <row r="233" spans="1:2" x14ac:dyDescent="0.3">
      <c r="A233" s="7">
        <v>532</v>
      </c>
      <c r="B233" s="7" t="s">
        <v>237</v>
      </c>
    </row>
    <row r="234" spans="1:2" x14ac:dyDescent="0.3">
      <c r="A234" s="7">
        <v>541</v>
      </c>
      <c r="B234" s="7" t="s">
        <v>238</v>
      </c>
    </row>
    <row r="235" spans="1:2" x14ac:dyDescent="0.3">
      <c r="A235" s="7">
        <v>542</v>
      </c>
      <c r="B235" s="7" t="s">
        <v>239</v>
      </c>
    </row>
    <row r="236" spans="1:2" x14ac:dyDescent="0.3">
      <c r="A236" s="7">
        <v>543</v>
      </c>
      <c r="B236" s="7" t="s">
        <v>240</v>
      </c>
    </row>
    <row r="237" spans="1:2" x14ac:dyDescent="0.3">
      <c r="A237" s="7">
        <v>544</v>
      </c>
      <c r="B237" s="7" t="s">
        <v>241</v>
      </c>
    </row>
    <row r="238" spans="1:2" x14ac:dyDescent="0.3">
      <c r="A238" s="7">
        <v>545</v>
      </c>
      <c r="B238" s="7" t="s">
        <v>242</v>
      </c>
    </row>
    <row r="239" spans="1:2" x14ac:dyDescent="0.3">
      <c r="A239" s="7">
        <v>549</v>
      </c>
      <c r="B239" s="7" t="s">
        <v>243</v>
      </c>
    </row>
    <row r="240" spans="1:2" x14ac:dyDescent="0.3">
      <c r="A240" s="7">
        <v>551</v>
      </c>
      <c r="B240" s="7" t="s">
        <v>244</v>
      </c>
    </row>
    <row r="241" spans="1:2" x14ac:dyDescent="0.3">
      <c r="A241" s="7">
        <v>561</v>
      </c>
      <c r="B241" s="7" t="s">
        <v>245</v>
      </c>
    </row>
    <row r="242" spans="1:2" x14ac:dyDescent="0.3">
      <c r="A242" s="7">
        <v>562</v>
      </c>
      <c r="B242" s="7" t="s">
        <v>246</v>
      </c>
    </row>
    <row r="243" spans="1:2" x14ac:dyDescent="0.3">
      <c r="A243" s="7">
        <v>563</v>
      </c>
      <c r="B243" s="7" t="s">
        <v>247</v>
      </c>
    </row>
    <row r="244" spans="1:2" x14ac:dyDescent="0.3">
      <c r="A244" s="7">
        <v>564</v>
      </c>
      <c r="B244" s="7" t="s">
        <v>248</v>
      </c>
    </row>
    <row r="245" spans="1:2" x14ac:dyDescent="0.3">
      <c r="A245" s="7">
        <v>565</v>
      </c>
      <c r="B245" s="7" t="s">
        <v>249</v>
      </c>
    </row>
    <row r="246" spans="1:2" x14ac:dyDescent="0.3">
      <c r="A246" s="7">
        <v>566</v>
      </c>
      <c r="B246" s="7" t="s">
        <v>250</v>
      </c>
    </row>
    <row r="247" spans="1:2" x14ac:dyDescent="0.3">
      <c r="A247" s="7">
        <v>567</v>
      </c>
      <c r="B247" s="7" t="s">
        <v>251</v>
      </c>
    </row>
    <row r="248" spans="1:2" x14ac:dyDescent="0.3">
      <c r="A248" s="7">
        <v>569</v>
      </c>
      <c r="B248" s="7" t="s">
        <v>252</v>
      </c>
    </row>
    <row r="249" spans="1:2" x14ac:dyDescent="0.3">
      <c r="A249" s="7">
        <v>571</v>
      </c>
      <c r="B249" s="7" t="s">
        <v>253</v>
      </c>
    </row>
    <row r="250" spans="1:2" x14ac:dyDescent="0.3">
      <c r="A250" s="7">
        <v>572</v>
      </c>
      <c r="B250" s="7" t="s">
        <v>254</v>
      </c>
    </row>
    <row r="251" spans="1:2" x14ac:dyDescent="0.3">
      <c r="A251" s="7">
        <v>573</v>
      </c>
      <c r="B251" s="7" t="s">
        <v>255</v>
      </c>
    </row>
    <row r="252" spans="1:2" x14ac:dyDescent="0.3">
      <c r="A252" s="7">
        <v>574</v>
      </c>
      <c r="B252" s="7" t="s">
        <v>256</v>
      </c>
    </row>
    <row r="253" spans="1:2" x14ac:dyDescent="0.3">
      <c r="A253" s="7">
        <v>575</v>
      </c>
      <c r="B253" s="7" t="s">
        <v>257</v>
      </c>
    </row>
    <row r="254" spans="1:2" x14ac:dyDescent="0.3">
      <c r="A254" s="7">
        <v>576</v>
      </c>
      <c r="B254" s="7" t="s">
        <v>258</v>
      </c>
    </row>
    <row r="255" spans="1:2" x14ac:dyDescent="0.3">
      <c r="A255" s="7">
        <v>577</v>
      </c>
      <c r="B255" s="7" t="s">
        <v>259</v>
      </c>
    </row>
    <row r="256" spans="1:2" x14ac:dyDescent="0.3">
      <c r="A256" s="7">
        <v>578</v>
      </c>
      <c r="B256" s="7" t="s">
        <v>260</v>
      </c>
    </row>
    <row r="257" spans="1:2" x14ac:dyDescent="0.3">
      <c r="A257" s="7">
        <v>579</v>
      </c>
      <c r="B257" s="7" t="s">
        <v>261</v>
      </c>
    </row>
    <row r="258" spans="1:2" x14ac:dyDescent="0.3">
      <c r="A258" s="7">
        <v>581</v>
      </c>
      <c r="B258" s="7" t="s">
        <v>262</v>
      </c>
    </row>
    <row r="259" spans="1:2" x14ac:dyDescent="0.3">
      <c r="A259" s="7">
        <v>582</v>
      </c>
      <c r="B259" s="7" t="s">
        <v>263</v>
      </c>
    </row>
    <row r="260" spans="1:2" x14ac:dyDescent="0.3">
      <c r="A260" s="7">
        <v>583</v>
      </c>
      <c r="B260" s="7" t="s">
        <v>264</v>
      </c>
    </row>
    <row r="261" spans="1:2" x14ac:dyDescent="0.3">
      <c r="A261" s="7">
        <v>589</v>
      </c>
      <c r="B261" s="7" t="s">
        <v>265</v>
      </c>
    </row>
    <row r="262" spans="1:2" x14ac:dyDescent="0.3">
      <c r="A262" s="7">
        <v>591</v>
      </c>
      <c r="B262" s="7" t="s">
        <v>266</v>
      </c>
    </row>
    <row r="263" spans="1:2" x14ac:dyDescent="0.3">
      <c r="A263" s="7">
        <v>592</v>
      </c>
      <c r="B263" s="7" t="s">
        <v>267</v>
      </c>
    </row>
    <row r="264" spans="1:2" x14ac:dyDescent="0.3">
      <c r="A264" s="7">
        <v>593</v>
      </c>
      <c r="B264" s="7" t="s">
        <v>268</v>
      </c>
    </row>
    <row r="265" spans="1:2" x14ac:dyDescent="0.3">
      <c r="A265" s="7">
        <v>594</v>
      </c>
      <c r="B265" s="7" t="s">
        <v>269</v>
      </c>
    </row>
    <row r="266" spans="1:2" x14ac:dyDescent="0.3">
      <c r="A266" s="7">
        <v>595</v>
      </c>
      <c r="B266" s="7" t="s">
        <v>270</v>
      </c>
    </row>
    <row r="267" spans="1:2" x14ac:dyDescent="0.3">
      <c r="A267" s="7">
        <v>596</v>
      </c>
      <c r="B267" s="7" t="s">
        <v>271</v>
      </c>
    </row>
    <row r="268" spans="1:2" x14ac:dyDescent="0.3">
      <c r="A268" s="7">
        <v>597</v>
      </c>
      <c r="B268" s="7" t="s">
        <v>272</v>
      </c>
    </row>
    <row r="269" spans="1:2" x14ac:dyDescent="0.3">
      <c r="A269" s="7">
        <v>598</v>
      </c>
      <c r="B269" s="7" t="s">
        <v>273</v>
      </c>
    </row>
    <row r="270" spans="1:2" x14ac:dyDescent="0.3">
      <c r="A270" s="7">
        <v>599</v>
      </c>
      <c r="B270" s="7" t="s">
        <v>274</v>
      </c>
    </row>
    <row r="271" spans="1:2" x14ac:dyDescent="0.3">
      <c r="A271" s="6">
        <v>6000</v>
      </c>
      <c r="B271" s="6" t="s">
        <v>275</v>
      </c>
    </row>
    <row r="272" spans="1:2" x14ac:dyDescent="0.3">
      <c r="A272" s="276" t="s">
        <v>12</v>
      </c>
      <c r="B272" s="276"/>
    </row>
    <row r="273" spans="1:2" x14ac:dyDescent="0.3">
      <c r="A273" s="7">
        <v>611</v>
      </c>
      <c r="B273" s="7" t="s">
        <v>276</v>
      </c>
    </row>
    <row r="274" spans="1:2" x14ac:dyDescent="0.3">
      <c r="A274" s="7">
        <v>612</v>
      </c>
      <c r="B274" s="7" t="s">
        <v>277</v>
      </c>
    </row>
    <row r="275" spans="1:2" ht="33" x14ac:dyDescent="0.3">
      <c r="A275" s="7">
        <v>613</v>
      </c>
      <c r="B275" s="7" t="s">
        <v>278</v>
      </c>
    </row>
    <row r="276" spans="1:2" x14ac:dyDescent="0.3">
      <c r="A276" s="7">
        <v>614</v>
      </c>
      <c r="B276" s="7" t="s">
        <v>279</v>
      </c>
    </row>
    <row r="277" spans="1:2" x14ac:dyDescent="0.3">
      <c r="A277" s="7">
        <v>615</v>
      </c>
      <c r="B277" s="7" t="s">
        <v>280</v>
      </c>
    </row>
    <row r="278" spans="1:2" x14ac:dyDescent="0.3">
      <c r="A278" s="7">
        <v>616</v>
      </c>
      <c r="B278" s="7" t="s">
        <v>281</v>
      </c>
    </row>
    <row r="279" spans="1:2" x14ac:dyDescent="0.3">
      <c r="A279" s="7">
        <v>617</v>
      </c>
      <c r="B279" s="7" t="s">
        <v>282</v>
      </c>
    </row>
    <row r="280" spans="1:2" x14ac:dyDescent="0.3">
      <c r="A280" s="7">
        <v>619</v>
      </c>
      <c r="B280" s="7" t="s">
        <v>283</v>
      </c>
    </row>
    <row r="281" spans="1:2" x14ac:dyDescent="0.3">
      <c r="A281" s="7">
        <v>621</v>
      </c>
      <c r="B281" s="7" t="s">
        <v>276</v>
      </c>
    </row>
    <row r="282" spans="1:2" x14ac:dyDescent="0.3">
      <c r="A282" s="7">
        <v>622</v>
      </c>
      <c r="B282" s="7" t="s">
        <v>277</v>
      </c>
    </row>
    <row r="283" spans="1:2" ht="33" x14ac:dyDescent="0.3">
      <c r="A283" s="7">
        <v>623</v>
      </c>
      <c r="B283" s="7" t="s">
        <v>278</v>
      </c>
    </row>
    <row r="284" spans="1:2" x14ac:dyDescent="0.3">
      <c r="A284" s="7">
        <v>624</v>
      </c>
      <c r="B284" s="7" t="s">
        <v>279</v>
      </c>
    </row>
    <row r="285" spans="1:2" x14ac:dyDescent="0.3">
      <c r="A285" s="7">
        <v>625</v>
      </c>
      <c r="B285" s="7" t="s">
        <v>280</v>
      </c>
    </row>
    <row r="286" spans="1:2" x14ac:dyDescent="0.3">
      <c r="A286" s="7">
        <v>626</v>
      </c>
      <c r="B286" s="7" t="s">
        <v>281</v>
      </c>
    </row>
    <row r="287" spans="1:2" x14ac:dyDescent="0.3">
      <c r="A287" s="7">
        <v>627</v>
      </c>
      <c r="B287" s="7" t="s">
        <v>282</v>
      </c>
    </row>
    <row r="288" spans="1:2" x14ac:dyDescent="0.3">
      <c r="A288" s="7">
        <v>629</v>
      </c>
      <c r="B288" s="7" t="s">
        <v>283</v>
      </c>
    </row>
    <row r="289" spans="1:2" ht="33" x14ac:dyDescent="0.3">
      <c r="A289" s="7">
        <v>631</v>
      </c>
      <c r="B289" s="7" t="s">
        <v>284</v>
      </c>
    </row>
    <row r="290" spans="1:2" x14ac:dyDescent="0.3">
      <c r="A290" s="7">
        <v>632</v>
      </c>
      <c r="B290" s="7" t="s">
        <v>285</v>
      </c>
    </row>
    <row r="291" spans="1:2" x14ac:dyDescent="0.3">
      <c r="A291" s="6">
        <v>7000</v>
      </c>
      <c r="B291" s="6" t="s">
        <v>286</v>
      </c>
    </row>
    <row r="292" spans="1:2" x14ac:dyDescent="0.3">
      <c r="A292" s="276" t="s">
        <v>12</v>
      </c>
      <c r="B292" s="276"/>
    </row>
    <row r="293" spans="1:2" ht="33" x14ac:dyDescent="0.3">
      <c r="A293" s="7">
        <v>711</v>
      </c>
      <c r="B293" s="7" t="s">
        <v>287</v>
      </c>
    </row>
    <row r="294" spans="1:2" ht="33" x14ac:dyDescent="0.3">
      <c r="A294" s="7">
        <v>712</v>
      </c>
      <c r="B294" s="7" t="s">
        <v>288</v>
      </c>
    </row>
    <row r="295" spans="1:2" ht="33" x14ac:dyDescent="0.3">
      <c r="A295" s="7">
        <v>721</v>
      </c>
      <c r="B295" s="7" t="s">
        <v>289</v>
      </c>
    </row>
    <row r="296" spans="1:2" ht="33" x14ac:dyDescent="0.3">
      <c r="A296" s="7">
        <v>722</v>
      </c>
      <c r="B296" s="7" t="s">
        <v>290</v>
      </c>
    </row>
    <row r="297" spans="1:2" ht="33" x14ac:dyDescent="0.3">
      <c r="A297" s="7">
        <v>723</v>
      </c>
      <c r="B297" s="7" t="s">
        <v>291</v>
      </c>
    </row>
    <row r="298" spans="1:2" x14ac:dyDescent="0.3">
      <c r="A298" s="7">
        <v>724</v>
      </c>
      <c r="B298" s="7" t="s">
        <v>292</v>
      </c>
    </row>
    <row r="299" spans="1:2" ht="33" x14ac:dyDescent="0.3">
      <c r="A299" s="7">
        <v>725</v>
      </c>
      <c r="B299" s="7" t="s">
        <v>293</v>
      </c>
    </row>
    <row r="300" spans="1:2" x14ac:dyDescent="0.3">
      <c r="A300" s="7">
        <v>726</v>
      </c>
      <c r="B300" s="7" t="s">
        <v>294</v>
      </c>
    </row>
    <row r="301" spans="1:2" x14ac:dyDescent="0.3">
      <c r="A301" s="7">
        <v>727</v>
      </c>
      <c r="B301" s="7" t="s">
        <v>295</v>
      </c>
    </row>
    <row r="302" spans="1:2" x14ac:dyDescent="0.3">
      <c r="A302" s="7">
        <v>728</v>
      </c>
      <c r="B302" s="7" t="s">
        <v>296</v>
      </c>
    </row>
    <row r="303" spans="1:2" x14ac:dyDescent="0.3">
      <c r="A303" s="7">
        <v>729</v>
      </c>
      <c r="B303" s="7" t="s">
        <v>297</v>
      </c>
    </row>
    <row r="304" spans="1:2" x14ac:dyDescent="0.3">
      <c r="A304" s="7">
        <v>731</v>
      </c>
      <c r="B304" s="7" t="s">
        <v>298</v>
      </c>
    </row>
    <row r="305" spans="1:2" x14ac:dyDescent="0.3">
      <c r="A305" s="7">
        <v>732</v>
      </c>
      <c r="B305" s="7" t="s">
        <v>299</v>
      </c>
    </row>
    <row r="306" spans="1:2" x14ac:dyDescent="0.3">
      <c r="A306" s="7">
        <v>733</v>
      </c>
      <c r="B306" s="7" t="s">
        <v>300</v>
      </c>
    </row>
    <row r="307" spans="1:2" x14ac:dyDescent="0.3">
      <c r="A307" s="7">
        <v>734</v>
      </c>
      <c r="B307" s="7" t="s">
        <v>301</v>
      </c>
    </row>
    <row r="308" spans="1:2" x14ac:dyDescent="0.3">
      <c r="A308" s="7">
        <v>735</v>
      </c>
      <c r="B308" s="7" t="s">
        <v>302</v>
      </c>
    </row>
    <row r="309" spans="1:2" x14ac:dyDescent="0.3">
      <c r="A309" s="7">
        <v>739</v>
      </c>
      <c r="B309" s="7" t="s">
        <v>303</v>
      </c>
    </row>
    <row r="310" spans="1:2" ht="33" x14ac:dyDescent="0.3">
      <c r="A310" s="7">
        <v>741</v>
      </c>
      <c r="B310" s="7" t="s">
        <v>304</v>
      </c>
    </row>
    <row r="311" spans="1:2" ht="33" x14ac:dyDescent="0.3">
      <c r="A311" s="7">
        <v>742</v>
      </c>
      <c r="B311" s="7" t="s">
        <v>305</v>
      </c>
    </row>
    <row r="312" spans="1:2" ht="33" x14ac:dyDescent="0.3">
      <c r="A312" s="7">
        <v>743</v>
      </c>
      <c r="B312" s="7" t="s">
        <v>306</v>
      </c>
    </row>
    <row r="313" spans="1:2" x14ac:dyDescent="0.3">
      <c r="A313" s="7">
        <v>744</v>
      </c>
      <c r="B313" s="7" t="s">
        <v>307</v>
      </c>
    </row>
    <row r="314" spans="1:2" x14ac:dyDescent="0.3">
      <c r="A314" s="7">
        <v>745</v>
      </c>
      <c r="B314" s="7" t="s">
        <v>308</v>
      </c>
    </row>
    <row r="315" spans="1:2" x14ac:dyDescent="0.3">
      <c r="A315" s="7">
        <v>746</v>
      </c>
      <c r="B315" s="7" t="s">
        <v>309</v>
      </c>
    </row>
    <row r="316" spans="1:2" x14ac:dyDescent="0.3">
      <c r="A316" s="7">
        <v>747</v>
      </c>
      <c r="B316" s="7" t="s">
        <v>310</v>
      </c>
    </row>
    <row r="317" spans="1:2" x14ac:dyDescent="0.3">
      <c r="A317" s="7">
        <v>748</v>
      </c>
      <c r="B317" s="7" t="s">
        <v>311</v>
      </c>
    </row>
    <row r="318" spans="1:2" x14ac:dyDescent="0.3">
      <c r="A318" s="7">
        <v>749</v>
      </c>
      <c r="B318" s="7" t="s">
        <v>312</v>
      </c>
    </row>
    <row r="319" spans="1:2" x14ac:dyDescent="0.3">
      <c r="A319" s="7">
        <v>751</v>
      </c>
      <c r="B319" s="7" t="s">
        <v>313</v>
      </c>
    </row>
    <row r="320" spans="1:2" x14ac:dyDescent="0.3">
      <c r="A320" s="7">
        <v>752</v>
      </c>
      <c r="B320" s="7" t="s">
        <v>314</v>
      </c>
    </row>
    <row r="321" spans="1:2" x14ac:dyDescent="0.3">
      <c r="A321" s="7">
        <v>753</v>
      </c>
      <c r="B321" s="7" t="s">
        <v>315</v>
      </c>
    </row>
    <row r="322" spans="1:2" x14ac:dyDescent="0.3">
      <c r="A322" s="7">
        <v>754</v>
      </c>
      <c r="B322" s="7" t="s">
        <v>316</v>
      </c>
    </row>
    <row r="323" spans="1:2" x14ac:dyDescent="0.3">
      <c r="A323" s="7">
        <v>755</v>
      </c>
      <c r="B323" s="7" t="s">
        <v>317</v>
      </c>
    </row>
    <row r="324" spans="1:2" x14ac:dyDescent="0.3">
      <c r="A324" s="7">
        <v>756</v>
      </c>
      <c r="B324" s="7" t="s">
        <v>318</v>
      </c>
    </row>
    <row r="325" spans="1:2" x14ac:dyDescent="0.3">
      <c r="A325" s="7">
        <v>757</v>
      </c>
      <c r="B325" s="7" t="s">
        <v>319</v>
      </c>
    </row>
    <row r="326" spans="1:2" x14ac:dyDescent="0.3">
      <c r="A326" s="7">
        <v>758</v>
      </c>
      <c r="B326" s="7" t="s">
        <v>320</v>
      </c>
    </row>
    <row r="327" spans="1:2" x14ac:dyDescent="0.3">
      <c r="A327" s="7">
        <v>759</v>
      </c>
      <c r="B327" s="7" t="s">
        <v>321</v>
      </c>
    </row>
    <row r="328" spans="1:2" x14ac:dyDescent="0.3">
      <c r="A328" s="7">
        <v>761</v>
      </c>
      <c r="B328" s="7" t="s">
        <v>322</v>
      </c>
    </row>
    <row r="329" spans="1:2" x14ac:dyDescent="0.3">
      <c r="A329" s="7">
        <v>762</v>
      </c>
      <c r="B329" s="7" t="s">
        <v>323</v>
      </c>
    </row>
    <row r="330" spans="1:2" x14ac:dyDescent="0.3">
      <c r="A330" s="7">
        <v>791</v>
      </c>
      <c r="B330" s="7" t="s">
        <v>324</v>
      </c>
    </row>
    <row r="331" spans="1:2" x14ac:dyDescent="0.3">
      <c r="A331" s="7">
        <v>792</v>
      </c>
      <c r="B331" s="7" t="s">
        <v>325</v>
      </c>
    </row>
    <row r="332" spans="1:2" x14ac:dyDescent="0.3">
      <c r="A332" s="7">
        <v>799</v>
      </c>
      <c r="B332" s="7" t="s">
        <v>326</v>
      </c>
    </row>
    <row r="333" spans="1:2" x14ac:dyDescent="0.3">
      <c r="A333" s="6">
        <v>8000</v>
      </c>
      <c r="B333" s="6" t="s">
        <v>327</v>
      </c>
    </row>
    <row r="334" spans="1:2" x14ac:dyDescent="0.3">
      <c r="A334" s="276" t="s">
        <v>12</v>
      </c>
      <c r="B334" s="276"/>
    </row>
    <row r="335" spans="1:2" x14ac:dyDescent="0.3">
      <c r="A335" s="7">
        <v>811</v>
      </c>
      <c r="B335" s="7" t="s">
        <v>328</v>
      </c>
    </row>
    <row r="336" spans="1:2" x14ac:dyDescent="0.3">
      <c r="A336" s="7">
        <v>812</v>
      </c>
      <c r="B336" s="7" t="s">
        <v>329</v>
      </c>
    </row>
    <row r="337" spans="1:2" x14ac:dyDescent="0.3">
      <c r="A337" s="7">
        <v>813</v>
      </c>
      <c r="B337" s="7" t="s">
        <v>330</v>
      </c>
    </row>
    <row r="338" spans="1:2" x14ac:dyDescent="0.3">
      <c r="A338" s="7">
        <v>814</v>
      </c>
      <c r="B338" s="7" t="s">
        <v>331</v>
      </c>
    </row>
    <row r="339" spans="1:2" x14ac:dyDescent="0.3">
      <c r="A339" s="7">
        <v>815</v>
      </c>
      <c r="B339" s="7" t="s">
        <v>332</v>
      </c>
    </row>
    <row r="340" spans="1:2" x14ac:dyDescent="0.3">
      <c r="A340" s="7">
        <v>816</v>
      </c>
      <c r="B340" s="7" t="s">
        <v>333</v>
      </c>
    </row>
    <row r="341" spans="1:2" x14ac:dyDescent="0.3">
      <c r="A341" s="7">
        <v>831</v>
      </c>
      <c r="B341" s="7" t="s">
        <v>334</v>
      </c>
    </row>
    <row r="342" spans="1:2" x14ac:dyDescent="0.3">
      <c r="A342" s="7">
        <v>832</v>
      </c>
      <c r="B342" s="7" t="s">
        <v>335</v>
      </c>
    </row>
    <row r="343" spans="1:2" x14ac:dyDescent="0.3">
      <c r="A343" s="7">
        <v>833</v>
      </c>
      <c r="B343" s="7" t="s">
        <v>336</v>
      </c>
    </row>
    <row r="344" spans="1:2" x14ac:dyDescent="0.3">
      <c r="A344" s="7">
        <v>834</v>
      </c>
      <c r="B344" s="7" t="s">
        <v>337</v>
      </c>
    </row>
    <row r="345" spans="1:2" x14ac:dyDescent="0.3">
      <c r="A345" s="7">
        <v>835</v>
      </c>
      <c r="B345" s="7" t="s">
        <v>338</v>
      </c>
    </row>
    <row r="346" spans="1:2" x14ac:dyDescent="0.3">
      <c r="A346" s="7">
        <v>851</v>
      </c>
      <c r="B346" s="7" t="s">
        <v>339</v>
      </c>
    </row>
    <row r="347" spans="1:2" x14ac:dyDescent="0.3">
      <c r="A347" s="7">
        <v>852</v>
      </c>
      <c r="B347" s="7" t="s">
        <v>340</v>
      </c>
    </row>
    <row r="348" spans="1:2" x14ac:dyDescent="0.3">
      <c r="A348" s="7">
        <v>853</v>
      </c>
      <c r="B348" s="7" t="s">
        <v>341</v>
      </c>
    </row>
    <row r="349" spans="1:2" x14ac:dyDescent="0.3">
      <c r="A349" s="6">
        <v>9000</v>
      </c>
      <c r="B349" s="6" t="s">
        <v>342</v>
      </c>
    </row>
    <row r="350" spans="1:2" x14ac:dyDescent="0.3">
      <c r="A350" s="276" t="s">
        <v>12</v>
      </c>
      <c r="B350" s="276"/>
    </row>
    <row r="351" spans="1:2" x14ac:dyDescent="0.3">
      <c r="A351" s="7">
        <v>911</v>
      </c>
      <c r="B351" s="7" t="s">
        <v>343</v>
      </c>
    </row>
    <row r="352" spans="1:2" x14ac:dyDescent="0.3">
      <c r="A352" s="7">
        <v>912</v>
      </c>
      <c r="B352" s="7" t="s">
        <v>344</v>
      </c>
    </row>
    <row r="353" spans="1:2" x14ac:dyDescent="0.3">
      <c r="A353" s="7">
        <v>913</v>
      </c>
      <c r="B353" s="7" t="s">
        <v>345</v>
      </c>
    </row>
    <row r="354" spans="1:2" x14ac:dyDescent="0.3">
      <c r="A354" s="7">
        <v>914</v>
      </c>
      <c r="B354" s="7" t="s">
        <v>346</v>
      </c>
    </row>
    <row r="355" spans="1:2" x14ac:dyDescent="0.3">
      <c r="A355" s="7">
        <v>915</v>
      </c>
      <c r="B355" s="7" t="s">
        <v>347</v>
      </c>
    </row>
    <row r="356" spans="1:2" x14ac:dyDescent="0.3">
      <c r="A356" s="7">
        <v>916</v>
      </c>
      <c r="B356" s="7" t="s">
        <v>348</v>
      </c>
    </row>
    <row r="357" spans="1:2" x14ac:dyDescent="0.3">
      <c r="A357" s="7">
        <v>917</v>
      </c>
      <c r="B357" s="7" t="s">
        <v>349</v>
      </c>
    </row>
    <row r="358" spans="1:2" x14ac:dyDescent="0.3">
      <c r="A358" s="7">
        <v>918</v>
      </c>
      <c r="B358" s="7" t="s">
        <v>350</v>
      </c>
    </row>
    <row r="359" spans="1:2" x14ac:dyDescent="0.3">
      <c r="A359" s="7">
        <v>921</v>
      </c>
      <c r="B359" s="7" t="s">
        <v>351</v>
      </c>
    </row>
    <row r="360" spans="1:2" x14ac:dyDescent="0.3">
      <c r="A360" s="7">
        <v>922</v>
      </c>
      <c r="B360" s="7" t="s">
        <v>352</v>
      </c>
    </row>
    <row r="361" spans="1:2" x14ac:dyDescent="0.3">
      <c r="A361" s="7">
        <v>923</v>
      </c>
      <c r="B361" s="7" t="s">
        <v>353</v>
      </c>
    </row>
    <row r="362" spans="1:2" x14ac:dyDescent="0.3">
      <c r="A362" s="7">
        <v>924</v>
      </c>
      <c r="B362" s="7" t="s">
        <v>354</v>
      </c>
    </row>
    <row r="363" spans="1:2" x14ac:dyDescent="0.3">
      <c r="A363" s="7">
        <v>925</v>
      </c>
      <c r="B363" s="7" t="s">
        <v>355</v>
      </c>
    </row>
    <row r="364" spans="1:2" x14ac:dyDescent="0.3">
      <c r="A364" s="7">
        <v>926</v>
      </c>
      <c r="B364" s="7" t="s">
        <v>356</v>
      </c>
    </row>
    <row r="365" spans="1:2" x14ac:dyDescent="0.3">
      <c r="A365" s="7">
        <v>927</v>
      </c>
      <c r="B365" s="7" t="s">
        <v>357</v>
      </c>
    </row>
    <row r="366" spans="1:2" x14ac:dyDescent="0.3">
      <c r="A366" s="7">
        <v>928</v>
      </c>
      <c r="B366" s="7" t="s">
        <v>358</v>
      </c>
    </row>
    <row r="367" spans="1:2" x14ac:dyDescent="0.3">
      <c r="A367" s="7">
        <v>931</v>
      </c>
      <c r="B367" s="7" t="s">
        <v>359</v>
      </c>
    </row>
    <row r="368" spans="1:2" x14ac:dyDescent="0.3">
      <c r="A368" s="7">
        <v>932</v>
      </c>
      <c r="B368" s="7" t="s">
        <v>360</v>
      </c>
    </row>
    <row r="369" spans="1:2" x14ac:dyDescent="0.3">
      <c r="A369" s="7">
        <v>941</v>
      </c>
      <c r="B369" s="7" t="s">
        <v>361</v>
      </c>
    </row>
    <row r="370" spans="1:2" x14ac:dyDescent="0.3">
      <c r="A370" s="7">
        <v>942</v>
      </c>
      <c r="B370" s="7" t="s">
        <v>362</v>
      </c>
    </row>
    <row r="371" spans="1:2" x14ac:dyDescent="0.3">
      <c r="A371" s="7">
        <v>951</v>
      </c>
      <c r="B371" s="7" t="s">
        <v>363</v>
      </c>
    </row>
    <row r="372" spans="1:2" x14ac:dyDescent="0.3">
      <c r="A372" s="7">
        <v>961</v>
      </c>
      <c r="B372" s="7" t="s">
        <v>364</v>
      </c>
    </row>
    <row r="373" spans="1:2" x14ac:dyDescent="0.3">
      <c r="A373" s="7">
        <v>962</v>
      </c>
      <c r="B373" s="7" t="s">
        <v>365</v>
      </c>
    </row>
    <row r="374" spans="1:2" x14ac:dyDescent="0.3">
      <c r="A374" s="7">
        <v>991</v>
      </c>
      <c r="B374" s="7" t="s">
        <v>366</v>
      </c>
    </row>
  </sheetData>
  <mergeCells count="9">
    <mergeCell ref="A292:B292"/>
    <mergeCell ref="A334:B334"/>
    <mergeCell ref="A350:B350"/>
    <mergeCell ref="A4:B4"/>
    <mergeCell ref="A35:B35"/>
    <mergeCell ref="A92:B92"/>
    <mergeCell ref="A169:B169"/>
    <mergeCell ref="A221:B221"/>
    <mergeCell ref="A272:B2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MOVIMIENTOS (2)</vt:lpstr>
      <vt:lpstr>TIPO DE CONCEPTO</vt:lpstr>
      <vt:lpstr>Tipo de Adjudicación</vt:lpstr>
      <vt:lpstr>2018_OK_CAPITULOS</vt:lpstr>
      <vt:lpstr>2018_OK_PARTIDA_G</vt:lpstr>
    </vt:vector>
  </TitlesOfParts>
  <Company>ASEH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</dc:creator>
  <cp:lastModifiedBy>HP</cp:lastModifiedBy>
  <cp:lastPrinted>2023-03-10T15:03:33Z</cp:lastPrinted>
  <dcterms:created xsi:type="dcterms:W3CDTF">2018-02-20T17:24:41Z</dcterms:created>
  <dcterms:modified xsi:type="dcterms:W3CDTF">2026-05-31T05:20:46Z</dcterms:modified>
</cp:coreProperties>
</file>