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2950" windowHeight="9330"/>
  </bookViews>
  <sheets>
    <sheet name="FR-03" sheetId="1" r:id="rId1"/>
  </sheets>
  <definedNames>
    <definedName name="_xlnm.Print_Area" localSheetId="0">'FR-03'!$A$1:$S$40</definedName>
    <definedName name="_xlnm.Print_Titles" localSheetId="0">'FR-03'!$1:$8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4" i="1" l="1"/>
  <c r="S9" i="1"/>
  <c r="P31" i="1" l="1"/>
  <c r="E34" i="1" l="1"/>
  <c r="F34" i="1"/>
  <c r="G34" i="1"/>
  <c r="H34" i="1"/>
  <c r="I34" i="1"/>
  <c r="J34" i="1"/>
  <c r="K34" i="1"/>
  <c r="L34" i="1"/>
  <c r="M34" i="1"/>
  <c r="N34" i="1"/>
  <c r="O34" i="1"/>
  <c r="D34" i="1"/>
  <c r="P30" i="1"/>
  <c r="S30" i="1" s="1"/>
  <c r="P29" i="1"/>
  <c r="R29" i="1" s="1"/>
  <c r="P28" i="1"/>
  <c r="S28" i="1" s="1"/>
  <c r="P27" i="1"/>
  <c r="R27" i="1" s="1"/>
  <c r="P26" i="1"/>
  <c r="S26" i="1" s="1"/>
  <c r="P25" i="1"/>
  <c r="R25" i="1" s="1"/>
  <c r="P24" i="1"/>
  <c r="S24" i="1" s="1"/>
  <c r="P23" i="1"/>
  <c r="R23" i="1" s="1"/>
  <c r="P22" i="1"/>
  <c r="R22" i="1" s="1"/>
  <c r="P21" i="1"/>
  <c r="S21" i="1" s="1"/>
  <c r="P33" i="1"/>
  <c r="R33" i="1" s="1"/>
  <c r="P32" i="1"/>
  <c r="S32" i="1" s="1"/>
  <c r="R31" i="1"/>
  <c r="P20" i="1"/>
  <c r="R20" i="1" s="1"/>
  <c r="P19" i="1"/>
  <c r="S19" i="1" s="1"/>
  <c r="P18" i="1"/>
  <c r="S18" i="1" s="1"/>
  <c r="P10" i="1"/>
  <c r="P11" i="1"/>
  <c r="R11" i="1" s="1"/>
  <c r="P12" i="1"/>
  <c r="R12" i="1" s="1"/>
  <c r="P13" i="1"/>
  <c r="R13" i="1" s="1"/>
  <c r="P14" i="1"/>
  <c r="S14" i="1" s="1"/>
  <c r="P15" i="1"/>
  <c r="R15" i="1" s="1"/>
  <c r="P16" i="1"/>
  <c r="S16" i="1" s="1"/>
  <c r="P17" i="1"/>
  <c r="R17" i="1" s="1"/>
  <c r="P9" i="1"/>
  <c r="R9" i="1" s="1"/>
  <c r="Q34" i="1"/>
  <c r="S10" i="1" l="1"/>
  <c r="R10" i="1"/>
  <c r="R32" i="1"/>
  <c r="R14" i="1"/>
  <c r="P34" i="1"/>
  <c r="R34" i="1" s="1"/>
  <c r="R16" i="1"/>
  <c r="R18" i="1"/>
  <c r="S33" i="1"/>
  <c r="R24" i="1"/>
  <c r="R19" i="1"/>
  <c r="R28" i="1"/>
  <c r="R26" i="1"/>
  <c r="R30" i="1"/>
  <c r="S25" i="1"/>
  <c r="S27" i="1"/>
  <c r="S29" i="1"/>
  <c r="S31" i="1"/>
  <c r="S12" i="1"/>
  <c r="S20" i="1"/>
  <c r="R21" i="1"/>
  <c r="S22" i="1"/>
  <c r="S23" i="1"/>
  <c r="S11" i="1"/>
  <c r="S13" i="1"/>
  <c r="S15" i="1"/>
  <c r="S17" i="1"/>
</calcChain>
</file>

<file path=xl/sharedStrings.xml><?xml version="1.0" encoding="utf-8"?>
<sst xmlns="http://schemas.openxmlformats.org/spreadsheetml/2006/main" count="116" uniqueCount="109">
  <si>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</si>
  <si>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</si>
  <si>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</si>
  <si>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</si>
  <si>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</si>
  <si>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</si>
  <si>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</si>
  <si>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</si>
  <si>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</si>
  <si>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</si>
  <si>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</si>
  <si>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</si>
  <si>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</si>
  <si>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INSTRUCTIVO DE LLENADO</t>
  </si>
  <si>
    <t>Nombre de la Entidad, acompañada del logo de la misma.</t>
  </si>
  <si>
    <t>Anotar el ejercicio fiscal del cual trata la información a requisitar.</t>
  </si>
  <si>
    <t>Área que realizará la actividad.</t>
  </si>
  <si>
    <t>Perido trimestral que estará reportando el cual abarca de enero a marzo, abril a junio, julio a septiembre u octubre a diciembre del año de que trate.</t>
  </si>
  <si>
    <t>Actividad a realizar de conformidad con los cinco componente del Marco Integrado del Control Interno: 1) Ambiente de Control 2) Administración de riesgos 3) Actividades de control 4) Información y comunicación 5) Supervisión. Así también se enlistarán en el apartdo Otras Actividades, las demás obligaciones establecidas para los OIC en la Ley Orgánica Municipal y demás documentos normativos.</t>
  </si>
  <si>
    <t>Objetivo que se pretende alcanzar con la actividad a desarrollar durante el periodo reportado.</t>
  </si>
  <si>
    <t>Esta podra ser sobre la actividad que realiza como un seguimiento, una capacitación, una revisión, etc, de conformidad con la actividad realizada.</t>
  </si>
  <si>
    <t>El número de metas programadas que realizaran por mes de cada componente o actividad a realizar.</t>
  </si>
  <si>
    <t>Suma de las metas programadas del año por cada una de las actividades a llevar a cabo.</t>
  </si>
  <si>
    <t>EL número de metas realizadas a la presentación del informe trimestral.</t>
  </si>
  <si>
    <t>El número de metas programadas por realizar al periodo reportado el cual se obtiene de restar al Total de metas (9) menos las Metas realizadas (10)</t>
  </si>
  <si>
    <t>El procentaje de avance que se tiene al periodo reportado el cual se obtendra dividiendo las metas realizadas (10) entre el Total de las metas programadas (9) dandole formato de porcentaje a dos decimales.</t>
  </si>
  <si>
    <t>La suma total de metas programadas por mes.</t>
  </si>
  <si>
    <t>Firmas de las personas involucradas en la realización del programa. En todos los casos debe autorizar el Presidente Municipal y revisar el titular de OIC. Las firmas deben acompañarse del sello correspondiente.</t>
  </si>
  <si>
    <t>MUNICIPIO DE SAN SALVADOR</t>
  </si>
  <si>
    <t>Capacitación de Contraloría Social</t>
  </si>
  <si>
    <t>Capacitación en materia de Control Interno</t>
  </si>
  <si>
    <t>Gestionar conferencia para fomentar las acciones anti corrupción.</t>
  </si>
  <si>
    <t xml:space="preserve">Implementar el "Día de la Integridad". </t>
  </si>
  <si>
    <t>Formato POA.</t>
  </si>
  <si>
    <t>Fortalecer el aspecto ético para prevenir actos de corrupción e irregularidades administrativas.</t>
  </si>
  <si>
    <t>Solicitud.</t>
  </si>
  <si>
    <t>Documento.</t>
  </si>
  <si>
    <t>Mediante trípticos, dar a conocer los aspectos éticos en el Municipio de San Salvador para prevenir actos indebidos de los servidores públicos.</t>
  </si>
  <si>
    <t>Campaña de Promoción de Valores</t>
  </si>
  <si>
    <t>Trípticos.</t>
  </si>
  <si>
    <t>Trípticos, Archivo Fotográfico, Documentos.</t>
  </si>
  <si>
    <t>Coordinar la elaboración de una matriz de riesgos.</t>
  </si>
  <si>
    <t>Elaborar una herramienta de diagnóstico para evaluar la efectividad de la gestión de los riesgos.</t>
  </si>
  <si>
    <t>Matriz de Riesgos.</t>
  </si>
  <si>
    <t>Verificar el inventario de bienes muebles, mobiliario, equipo y plantilla vehicular del Ayuntamiento.</t>
  </si>
  <si>
    <t>Inventario</t>
  </si>
  <si>
    <t>Pagar tenencias del parque vehícular.</t>
  </si>
  <si>
    <t>Realizar los pagos de tenencia vehicular para que de esta manera, no exista ningún detalle con el parque vehícular.</t>
  </si>
  <si>
    <t>Verificar las Declaraciones Patrimoniales del personal del Ayuntamiento.</t>
  </si>
  <si>
    <t>Coadyuvar a que los servidores públicos, como parte de su responsabilidad, realicen sus declaraciones patrimoniales.</t>
  </si>
  <si>
    <t>Acuses de publicación de información.</t>
  </si>
  <si>
    <t>Actualizar los resguardos de bienes muebles.</t>
  </si>
  <si>
    <t>Formato de resguardo.</t>
  </si>
  <si>
    <t>Armonización contable.</t>
  </si>
  <si>
    <t>Verificar el cumplimiento de acuerdo a la normativa de acuerdo a la armonización contable.</t>
  </si>
  <si>
    <t>Acuse de armonización contable.</t>
  </si>
  <si>
    <t xml:space="preserve">Auditorias Externas </t>
  </si>
  <si>
    <t>Dar cumplimiento con lo requerdio mediante las auditorias a órganos externos al Ayuntamiento.</t>
  </si>
  <si>
    <t>Atender observaciones de la Secretaría de Contraloría.</t>
  </si>
  <si>
    <t>Verificar que las áreas evidencien sus avances de acuerdo a sus progamas de actividades.</t>
  </si>
  <si>
    <t>Envíar evidencia a la Auditoría Superior del Estado de Hidalgo.</t>
  </si>
  <si>
    <t>De manera trimestral, envíar carpetas digitales con los avances que se tienen de acuerdo al programa de actividades .</t>
  </si>
  <si>
    <t>Carpetas digitales.</t>
  </si>
  <si>
    <t>Seguimiento a pliego de observaciones por Auditoría Superior del Estado de Hidalgo.</t>
  </si>
  <si>
    <t>Solventar las observaciones por parte de la ASEH, brindando información y requerimientos.</t>
  </si>
  <si>
    <t>Acudir a los actos de entrega recepción de las obras que se concluyen en el municipio.</t>
  </si>
  <si>
    <t>Fotografías.</t>
  </si>
  <si>
    <t>Revisiones de expedientes de obras públicas.</t>
  </si>
  <si>
    <t>Vigilar que se cumpla con los art. 60 y 70 de la Ley de Transparencia y Acceso a la Información.</t>
  </si>
  <si>
    <t>Subir de manera trimestal información al portal de Transparencia y Aceeso a la Información.</t>
  </si>
  <si>
    <t>Información en sistema de página digital.</t>
  </si>
  <si>
    <t>Constatar que la información de la página digital esté actualizada y completa.</t>
  </si>
  <si>
    <t>Reporte.</t>
  </si>
  <si>
    <t>Evaluación de asignación de combustible por áreas.</t>
  </si>
  <si>
    <t>Valorar el rendimiento del personal y recursos contra lo que se recauda en el área.</t>
  </si>
  <si>
    <t>Total</t>
  </si>
  <si>
    <t>Meta Realizada</t>
  </si>
  <si>
    <t xml:space="preserve">Activ. programadas menos las realizadas </t>
  </si>
  <si>
    <t xml:space="preserve">Avance %  </t>
  </si>
  <si>
    <t xml:space="preserve">Nombre del Programa (Actividad) </t>
  </si>
  <si>
    <t>Unidad de Medida</t>
  </si>
  <si>
    <t>Número de Metas Programadas</t>
  </si>
  <si>
    <t>Objetivo del Programa/Actividad</t>
  </si>
  <si>
    <t>Gestionar capacitaciones a instituciones estatales de Contraloría Social.</t>
  </si>
  <si>
    <t>Capacitar a los servidores públicos para que desempeñen las actividades en materia de Control Interno en sus áreas de trabajo.</t>
  </si>
  <si>
    <t>Dar seguimiento a las quejas y sugerencias de la ciudadanía</t>
  </si>
  <si>
    <t>Brindar apoyo a la ciudadanía que manifieste alguna queja o sugerencia, brindando el seguimiento oportuno.</t>
  </si>
  <si>
    <t>Quejas, denuncias y/o sugerencias.</t>
  </si>
  <si>
    <t>Revisar el patrimonio del Municipio y que la asignación de bienes tenga la documentación soporte para el resguardo correspondiente.</t>
  </si>
  <si>
    <t>Verificar que los bienes tengan un resguardante y que corroborar información.</t>
  </si>
  <si>
    <t>Solventar las observaciones de los Ejercicios Fiscales anteriores.</t>
  </si>
  <si>
    <t>Ser participe de las entregas recepción de obras en el Municipio.</t>
  </si>
  <si>
    <t>Periodo:  Enero-Diciembre</t>
  </si>
  <si>
    <t>PROGRAMA OPERATIVO ANUAL DE ACTIVIDADES</t>
  </si>
  <si>
    <r>
      <t xml:space="preserve">Unidad Administrativa: </t>
    </r>
    <r>
      <rPr>
        <sz val="12"/>
        <color theme="1"/>
        <rFont val="Arial Narrow"/>
        <family val="2"/>
      </rPr>
      <t>Contraloría Interna</t>
    </r>
  </si>
  <si>
    <t>Elaborar el Plan de Trabajo del Ejercicio Fiscal 2021.</t>
  </si>
  <si>
    <t>Planificar mediante un Programa las actividades a realizar durante el Ejercicio Fiscal 2021.</t>
  </si>
  <si>
    <t>Solicitud y lista de capacitación.</t>
  </si>
  <si>
    <t>Elaboración del Manual de Procedimientos General.</t>
  </si>
  <si>
    <t>Documentar las actividades y procedimientos que se llevan a cabo dentro de la Administración Pública.</t>
  </si>
  <si>
    <t>Elaboración y difusión del Código de Ética y Conducta</t>
  </si>
  <si>
    <t>Elaboración y difusión del Reglamento Interno.</t>
  </si>
  <si>
    <t>Hacer de conocimiento al personal del Ayuntamiento los lineamientos bajo los que se deben de regir.</t>
  </si>
  <si>
    <t>Concientizar y dar a conocer a través de los diferentes medios de comunicacíon la integridad.</t>
  </si>
  <si>
    <t>Documentos</t>
  </si>
  <si>
    <t>Verificar que las obras dentro del Municipio, se apeguen y cumplan con los lineamientos de acuerdo a las normativas.</t>
  </si>
  <si>
    <t>Documentos y captura de pantalla.</t>
  </si>
  <si>
    <t>Revisión de  Programas Operativos Anuales de las áreas del Ayuntamiento.</t>
  </si>
  <si>
    <t>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</si>
</sst>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b/>
      <sz val="12"/>
      <color rgb="FF000000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b/>
      <sz val="14"/>
      <color rgb="FF000000"/>
      <name val="Arial Narrow"/>
      <family val="2"/>
    </font>
    <font>
      <b/>
      <sz val="14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8DB4E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0" fontId="4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4" fillId="2" borderId="0" xfId="0" applyFont="1" applyFill="1" applyBorder="1"/>
    <xf numFmtId="0" fontId="8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49" fontId="9" fillId="2" borderId="0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2" borderId="0" xfId="0" applyNumberFormat="1" applyFont="1" applyFill="1" applyAlignment="1" applyProtection="1">
      <alignment horizontal="center" vertical="center" wrapText="1" readingOrder="1"/>
    </xf>
    <xf numFmtId="0" fontId="2" fillId="2" borderId="0" xfId="0" applyNumberFormat="1" applyFont="1" applyFill="1" applyAlignment="1" applyProtection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393700</xdr:colOff>
      <xdr:row>1</xdr:row>
      <xdr:rowOff>159869</xdr:rowOff>
    </xdr:from>
    <xdr:to>
      <xdr:col>18</xdr:col>
      <xdr:colOff>311150</xdr:colOff>
      <xdr:row>3</xdr:row>
      <xdr:rowOff>24085</xdr:rowOff>
    </xdr:to>
    <xdr:sp macro="" textlink="">
      <xdr:nvSpPr>
        <xdr:cNvPr id="2" name="1 Rectángulo redondeado">
          <a:extLst>
            <a:ext uri="{FF2B5EF4-FFF2-40B4-BE49-F238E27FC236}">
              <a16:creationId xmlns="" xmlns:a16="http://schemas.microsoft.com/office/drawing/2014/main" id="{135663CF-8E84-4A0B-8C3C-E985829CDB7F}"/>
            </a:ext>
          </a:extLst>
        </xdr:cNvPr>
        <xdr:cNvSpPr/>
      </xdr:nvSpPr>
      <xdr:spPr>
        <a:xfrm>
          <a:off x="11061700" y="383987"/>
          <a:ext cx="713068" cy="312451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MX" sz="1400" b="1">
              <a:ln w="3175">
                <a:noFill/>
              </a:ln>
              <a:latin typeface="Arial Narrow" pitchFamily="34" charset="0"/>
            </a:rPr>
            <a:t>FR-03</a:t>
          </a:r>
        </a:p>
      </xdr:txBody>
    </xdr:sp>
    <xdr:clientData/>
  </xdr:twoCellAnchor>
  <xdr:oneCellAnchor>
    <xdr:from>
      <xdr:col>1</xdr:col>
      <xdr:colOff>14941</xdr:colOff>
      <xdr:row>34</xdr:row>
      <xdr:rowOff>102347</xdr:rowOff>
    </xdr:from>
    <xdr:ext cx="2256327" cy="587375"/>
    <xdr:sp macro="" textlink="">
      <xdr:nvSpPr>
        <xdr:cNvPr id="4" name="5 CuadroTexto">
          <a:extLst>
            <a:ext uri="{FF2B5EF4-FFF2-40B4-BE49-F238E27FC236}"/>
          </a:extLst>
        </xdr:cNvPr>
        <xdr:cNvSpPr/>
      </xdr:nvSpPr>
      <xdr:spPr>
        <a:xfrm>
          <a:off x="1886323" y="29831553"/>
          <a:ext cx="2256327" cy="58737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none" lIns="20162" tIns="20162" rIns="20162" bIns="20162" anchor="ctr" anchorCtr="1" compatLnSpc="0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MX" sz="1100" b="1" i="0" u="none" strike="noStrike" kern="1200" cap="none" spc="0" baseline="0">
              <a:solidFill>
                <a:srgbClr val="000000"/>
              </a:solidFill>
              <a:uFillTx/>
              <a:latin typeface="Arial Narrow" panose="020B0606020202030204" pitchFamily="34" charset="0"/>
              <a:ea typeface=""/>
              <a:cs typeface=""/>
            </a:rPr>
            <a:t>REVISÓ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MX" sz="800" b="1" i="0" u="none" strike="noStrike" kern="1200" cap="none" spc="0" baseline="0">
            <a:solidFill>
              <a:srgbClr val="000000"/>
            </a:solidFill>
            <a:uFillTx/>
            <a:latin typeface="Arial Narrow" panose="020B0606020202030204" pitchFamily="34" charset="0"/>
            <a:ea typeface=""/>
            <a:cs typeface=""/>
          </a:endParaRPr>
        </a:p>
        <a:p>
          <a:pPr algn="ctr" rtl="0" fontAlgn="auto" hangingPunct="0"/>
          <a:r>
            <a:rPr lang="es-MX" sz="1100" b="1" i="0" baseline="0">
              <a:effectLst/>
              <a:latin typeface="Arial Narrow" panose="020B0606020202030204" pitchFamily="34" charset="0"/>
              <a:ea typeface="+mn-ea"/>
              <a:cs typeface="+mn-cs"/>
            </a:rPr>
            <a:t>L.C. EDUARDO RUIZ PÉREZ</a:t>
          </a:r>
          <a:endParaRPr lang="es-ES" sz="1100">
            <a:effectLst/>
            <a:latin typeface="Arial Narrow" panose="020B0606020202030204" pitchFamily="34" charset="0"/>
          </a:endParaRPr>
        </a:p>
        <a:p>
          <a:pPr algn="ctr" rtl="0" fontAlgn="auto" hangingPunct="0"/>
          <a:r>
            <a:rPr lang="es-MX" sz="1100" b="1" i="0" baseline="0">
              <a:effectLst/>
              <a:latin typeface="Arial Narrow" panose="020B0606020202030204" pitchFamily="34" charset="0"/>
              <a:ea typeface="+mn-ea"/>
              <a:cs typeface="+mn-cs"/>
            </a:rPr>
            <a:t>CONTRALOR INTERNO MUNICIPAL</a:t>
          </a:r>
          <a:endParaRPr lang="es-MX" sz="1100" b="1" i="0" u="none" strike="noStrike" kern="1200" cap="none" spc="0" baseline="0">
            <a:solidFill>
              <a:srgbClr val="000000"/>
            </a:solidFill>
            <a:uFillTx/>
            <a:latin typeface="Arial Narrow" panose="020B0606020202030204" pitchFamily="34" charset="0"/>
            <a:ea typeface=""/>
            <a:cs typeface=""/>
          </a:endParaRPr>
        </a:p>
      </xdr:txBody>
    </xdr:sp>
    <xdr:clientData/>
  </xdr:oneCellAnchor>
  <xdr:oneCellAnchor>
    <xdr:from>
      <xdr:col>10</xdr:col>
      <xdr:colOff>266886</xdr:colOff>
      <xdr:row>34</xdr:row>
      <xdr:rowOff>48559</xdr:rowOff>
    </xdr:from>
    <xdr:ext cx="2414317" cy="777875"/>
    <xdr:sp macro="" textlink="">
      <xdr:nvSpPr>
        <xdr:cNvPr id="5" name="6 CuadroTexto">
          <a:extLst>
            <a:ext uri="{FF2B5EF4-FFF2-40B4-BE49-F238E27FC236}"/>
          </a:extLst>
        </xdr:cNvPr>
        <xdr:cNvSpPr/>
      </xdr:nvSpPr>
      <xdr:spPr>
        <a:xfrm>
          <a:off x="7673974" y="29777765"/>
          <a:ext cx="2414317" cy="77787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none" lIns="20162" tIns="20162" rIns="20162" bIns="20162" anchor="ctr" anchorCtr="1" compatLnSpc="0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MX" sz="1050" b="1" i="0" u="none" strike="noStrike" kern="1200" cap="none" spc="0" baseline="0">
              <a:solidFill>
                <a:srgbClr val="000000"/>
              </a:solidFill>
              <a:uFillTx/>
              <a:latin typeface="Arial Narrow" panose="020B0606020202030204" pitchFamily="34" charset="0"/>
              <a:ea typeface=""/>
              <a:cs typeface=""/>
            </a:rPr>
            <a:t>AUTORIZÓ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MX" sz="1050" b="1" i="0" u="none" strike="noStrike" kern="1200" cap="none" spc="0" baseline="0">
            <a:solidFill>
              <a:srgbClr val="000000"/>
            </a:solidFill>
            <a:uFillTx/>
            <a:latin typeface="Arial Narrow" panose="020B0606020202030204" pitchFamily="34" charset="0"/>
            <a:ea typeface=""/>
            <a:cs typeface="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MX" sz="1050" b="1" i="0" u="none" strike="noStrike" kern="1200" cap="none" spc="0" baseline="0">
              <a:solidFill>
                <a:srgbClr val="000000"/>
              </a:solidFill>
              <a:uFillTx/>
              <a:latin typeface="Arial Narrow" panose="020B0606020202030204" pitchFamily="34" charset="0"/>
              <a:ea typeface=""/>
              <a:cs typeface=""/>
            </a:rPr>
            <a:t>PROFR. ARMANDO AZPEITIA DÍAZ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MX" sz="1050" b="1" i="0" u="none" strike="noStrike" kern="1200" cap="none" spc="0" baseline="0">
              <a:solidFill>
                <a:srgbClr val="000000"/>
              </a:solidFill>
              <a:uFillTx/>
              <a:latin typeface="Arial Narrow" panose="020B0606020202030204" pitchFamily="34" charset="0"/>
              <a:ea typeface=""/>
              <a:cs typeface=""/>
            </a:rPr>
            <a:t>PRESIDENTE MUNICIPAL CONSTITUCIONAL</a:t>
          </a:r>
        </a:p>
      </xdr:txBody>
    </xdr:sp>
    <xdr:clientData/>
  </xdr:oneCellAnchor>
  <xdr:twoCellAnchor editAs="oneCell">
    <xdr:from>
      <xdr:col>0</xdr:col>
      <xdr:colOff>1165412</xdr:colOff>
      <xdr:row>0</xdr:row>
      <xdr:rowOff>44824</xdr:rowOff>
    </xdr:from>
    <xdr:to>
      <xdr:col>1</xdr:col>
      <xdr:colOff>885264</xdr:colOff>
      <xdr:row>4</xdr:row>
      <xdr:rowOff>33618</xdr:rowOff>
    </xdr:to>
    <xdr:pic>
      <xdr:nvPicPr>
        <xdr:cNvPr id="6" name="Imagen 5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503" b="83713"/>
        <a:stretch/>
      </xdr:blipFill>
      <xdr:spPr>
        <a:xfrm>
          <a:off x="1165412" y="44824"/>
          <a:ext cx="1591234" cy="862853"/>
        </a:xfrm>
        <a:prstGeom prst="rect">
          <a:avLst/>
        </a:prstGeom>
      </xdr:spPr>
    </xdr:pic>
    <xdr:clientData/>
  </xdr:twoCellAnchor>
  <xdr:twoCellAnchor editAs="oneCell">
    <xdr:from>
      <xdr:col>14</xdr:col>
      <xdr:colOff>448237</xdr:colOff>
      <xdr:row>0</xdr:row>
      <xdr:rowOff>56028</xdr:rowOff>
    </xdr:from>
    <xdr:to>
      <xdr:col>17</xdr:col>
      <xdr:colOff>112060</xdr:colOff>
      <xdr:row>4</xdr:row>
      <xdr:rowOff>33616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3796" y="56028"/>
          <a:ext cx="1266264" cy="851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64"/>
  <sheetViews>
    <sheetView showGridLines="0" tabSelected="1" view="pageBreakPreview" zoomScaleNormal="85" zoomScaleSheetLayoutView="100" workbookViewId="0">
      <selection activeCell="V9" sqref="V9"/>
    </sheetView>
  </sheetViews>
  <sheetFormatPr baseColWidth="10" defaultRowHeight="12.75" x14ac:dyDescent="0.2"/>
  <cols>
    <col min="1" max="2" width="28" customWidth="1"/>
    <col min="3" max="3" width="13.140625" customWidth="1"/>
    <col min="4" max="4" width="5.85546875" bestFit="1" customWidth="1"/>
    <col min="5" max="5" width="6.140625" bestFit="1" customWidth="1"/>
    <col min="6" max="7" width="6.28515625" bestFit="1" customWidth="1"/>
    <col min="8" max="8" width="6.5703125" bestFit="1" customWidth="1"/>
    <col min="9" max="9" width="5.5703125" bestFit="1" customWidth="1"/>
    <col min="10" max="10" width="5.140625" bestFit="1" customWidth="1"/>
    <col min="11" max="11" width="6.5703125" bestFit="1" customWidth="1"/>
    <col min="12" max="12" width="6.140625" bestFit="1" customWidth="1"/>
    <col min="13" max="13" width="5.85546875" bestFit="1" customWidth="1"/>
    <col min="14" max="14" width="6.28515625" bestFit="1" customWidth="1"/>
    <col min="15" max="15" width="7.42578125" customWidth="1"/>
    <col min="16" max="16" width="7.7109375" bestFit="1" customWidth="1"/>
    <col min="17" max="17" width="8.85546875" customWidth="1"/>
    <col min="18" max="18" width="11.85546875" customWidth="1"/>
    <col min="19" max="19" width="9.5703125" customWidth="1"/>
  </cols>
  <sheetData>
    <row r="1" spans="1:19" ht="18" x14ac:dyDescent="0.2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8" x14ac:dyDescent="0.2">
      <c r="A2" s="18" t="s">
        <v>93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8" x14ac:dyDescent="0.25">
      <c r="A3" s="22" t="s">
        <v>108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5.75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6.5" x14ac:dyDescent="0.3">
      <c r="A5" s="23" t="s">
        <v>94</v>
      </c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4" t="s">
        <v>92</v>
      </c>
      <c r="P5" s="24"/>
      <c r="Q5" s="24"/>
      <c r="R5" s="24"/>
      <c r="S5" s="1"/>
    </row>
    <row r="6" spans="1:19" ht="16.5" x14ac:dyDescent="0.3">
      <c r="A6" s="10"/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">
      <c r="A7" s="20" t="s">
        <v>79</v>
      </c>
      <c r="B7" s="20" t="s">
        <v>82</v>
      </c>
      <c r="C7" s="20" t="s">
        <v>80</v>
      </c>
      <c r="D7" s="21" t="s">
        <v>81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 t="s">
        <v>0</v>
      </c>
      <c r="R7" s="21"/>
      <c r="S7" s="21"/>
    </row>
    <row r="8" spans="1:19" ht="51" x14ac:dyDescent="0.2">
      <c r="A8" s="20"/>
      <c r="B8" s="20"/>
      <c r="C8" s="20"/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  <c r="I8" s="2" t="s">
        <v>6</v>
      </c>
      <c r="J8" s="2" t="s">
        <v>7</v>
      </c>
      <c r="K8" s="2" t="s">
        <v>8</v>
      </c>
      <c r="L8" s="2" t="s">
        <v>9</v>
      </c>
      <c r="M8" s="2" t="s">
        <v>10</v>
      </c>
      <c r="N8" s="2" t="s">
        <v>11</v>
      </c>
      <c r="O8" s="2" t="s">
        <v>12</v>
      </c>
      <c r="P8" s="2" t="s">
        <v>75</v>
      </c>
      <c r="Q8" s="2" t="s">
        <v>76</v>
      </c>
      <c r="R8" s="2" t="s">
        <v>77</v>
      </c>
      <c r="S8" s="2" t="s">
        <v>78</v>
      </c>
    </row>
    <row r="9" spans="1:19" ht="49.5" x14ac:dyDescent="0.2">
      <c r="A9" s="11" t="s">
        <v>95</v>
      </c>
      <c r="B9" s="11" t="s">
        <v>96</v>
      </c>
      <c r="C9" s="11" t="s">
        <v>33</v>
      </c>
      <c r="D9" s="3">
        <v>1</v>
      </c>
      <c r="E9" s="3"/>
      <c r="F9" s="3"/>
      <c r="G9" s="3">
        <v>1</v>
      </c>
      <c r="H9" s="3"/>
      <c r="I9" s="3"/>
      <c r="J9" s="3">
        <v>1</v>
      </c>
      <c r="K9" s="3"/>
      <c r="L9" s="3"/>
      <c r="M9" s="3">
        <v>1</v>
      </c>
      <c r="N9" s="3"/>
      <c r="O9" s="3">
        <v>1</v>
      </c>
      <c r="P9" s="3">
        <f>SUM(D9:O9)</f>
        <v>5</v>
      </c>
      <c r="Q9" s="3">
        <v>5</v>
      </c>
      <c r="R9" s="3">
        <f>P9-Q9</f>
        <v>0</v>
      </c>
      <c r="S9" s="4">
        <f>Q9/P9</f>
        <v>1</v>
      </c>
    </row>
    <row r="10" spans="1:19" ht="49.5" x14ac:dyDescent="0.2">
      <c r="A10" s="12" t="s">
        <v>29</v>
      </c>
      <c r="B10" s="11" t="s">
        <v>83</v>
      </c>
      <c r="C10" s="11" t="s">
        <v>97</v>
      </c>
      <c r="D10" s="3"/>
      <c r="E10" s="3"/>
      <c r="F10" s="3"/>
      <c r="G10" s="3"/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f t="shared" ref="P10:P32" si="0">SUM(D10:O10)</f>
        <v>2</v>
      </c>
      <c r="Q10" s="3">
        <v>2</v>
      </c>
      <c r="R10" s="3">
        <f t="shared" ref="R10:R15" si="1">P10-Q10</f>
        <v>0</v>
      </c>
      <c r="S10" s="4">
        <f t="shared" ref="S10:S15" si="2">Q10/P10</f>
        <v>1</v>
      </c>
    </row>
    <row r="11" spans="1:19" ht="82.5" x14ac:dyDescent="0.2">
      <c r="A11" s="12" t="s">
        <v>30</v>
      </c>
      <c r="B11" s="11" t="s">
        <v>84</v>
      </c>
      <c r="C11" s="11" t="s">
        <v>97</v>
      </c>
      <c r="D11" s="3"/>
      <c r="E11" s="3"/>
      <c r="F11" s="3"/>
      <c r="G11" s="3"/>
      <c r="H11" s="3"/>
      <c r="I11" s="3"/>
      <c r="J11" s="3"/>
      <c r="K11" s="3">
        <v>1</v>
      </c>
      <c r="L11" s="3"/>
      <c r="M11" s="3"/>
      <c r="N11" s="3">
        <v>1</v>
      </c>
      <c r="O11" s="3"/>
      <c r="P11" s="3">
        <f t="shared" si="0"/>
        <v>2</v>
      </c>
      <c r="Q11" s="3">
        <v>2</v>
      </c>
      <c r="R11" s="3">
        <f t="shared" si="1"/>
        <v>0</v>
      </c>
      <c r="S11" s="4">
        <f t="shared" si="2"/>
        <v>1</v>
      </c>
    </row>
    <row r="12" spans="1:19" ht="49.5" x14ac:dyDescent="0.2">
      <c r="A12" s="12" t="s">
        <v>31</v>
      </c>
      <c r="B12" s="11" t="s">
        <v>34</v>
      </c>
      <c r="C12" s="11" t="s">
        <v>35</v>
      </c>
      <c r="D12" s="3"/>
      <c r="E12" s="3"/>
      <c r="F12" s="3"/>
      <c r="G12" s="3"/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f t="shared" si="0"/>
        <v>2</v>
      </c>
      <c r="Q12" s="3">
        <v>2</v>
      </c>
      <c r="R12" s="3">
        <f t="shared" si="1"/>
        <v>0</v>
      </c>
      <c r="S12" s="4">
        <f t="shared" si="2"/>
        <v>1</v>
      </c>
    </row>
    <row r="13" spans="1:19" ht="66" x14ac:dyDescent="0.2">
      <c r="A13" s="11" t="s">
        <v>98</v>
      </c>
      <c r="B13" s="11" t="s">
        <v>99</v>
      </c>
      <c r="C13" s="11" t="s">
        <v>36</v>
      </c>
      <c r="D13" s="3"/>
      <c r="E13" s="3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f t="shared" si="0"/>
        <v>1</v>
      </c>
      <c r="Q13" s="3">
        <v>1</v>
      </c>
      <c r="R13" s="3">
        <f t="shared" si="1"/>
        <v>0</v>
      </c>
      <c r="S13" s="4">
        <f t="shared" si="2"/>
        <v>1</v>
      </c>
    </row>
    <row r="14" spans="1:19" ht="82.5" x14ac:dyDescent="0.2">
      <c r="A14" s="11" t="s">
        <v>100</v>
      </c>
      <c r="B14" s="11" t="s">
        <v>37</v>
      </c>
      <c r="C14" s="11" t="s">
        <v>38</v>
      </c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/>
      <c r="N14" s="3">
        <v>1</v>
      </c>
      <c r="O14" s="3"/>
      <c r="P14" s="3">
        <f t="shared" si="0"/>
        <v>4</v>
      </c>
      <c r="Q14" s="3">
        <v>4</v>
      </c>
      <c r="R14" s="3">
        <f t="shared" si="1"/>
        <v>0</v>
      </c>
      <c r="S14" s="4">
        <f t="shared" si="2"/>
        <v>1</v>
      </c>
    </row>
    <row r="15" spans="1:19" ht="66" x14ac:dyDescent="0.2">
      <c r="A15" s="11" t="s">
        <v>101</v>
      </c>
      <c r="B15" s="11" t="s">
        <v>102</v>
      </c>
      <c r="C15" s="11" t="s">
        <v>39</v>
      </c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/>
      <c r="N15" s="3">
        <v>1</v>
      </c>
      <c r="O15" s="3"/>
      <c r="P15" s="3">
        <f t="shared" si="0"/>
        <v>4</v>
      </c>
      <c r="Q15" s="3">
        <v>4</v>
      </c>
      <c r="R15" s="3">
        <f t="shared" si="1"/>
        <v>0</v>
      </c>
      <c r="S15" s="4">
        <f t="shared" si="2"/>
        <v>1</v>
      </c>
    </row>
    <row r="16" spans="1:19" ht="66" x14ac:dyDescent="0.2">
      <c r="A16" s="11" t="s">
        <v>32</v>
      </c>
      <c r="B16" s="11" t="s">
        <v>103</v>
      </c>
      <c r="C16" s="11" t="s">
        <v>40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f t="shared" si="0"/>
        <v>12</v>
      </c>
      <c r="Q16" s="3">
        <v>12</v>
      </c>
      <c r="R16" s="3">
        <f>P16-Q16</f>
        <v>0</v>
      </c>
      <c r="S16" s="4">
        <f>Q16/P16</f>
        <v>1</v>
      </c>
    </row>
    <row r="17" spans="1:19" ht="66" x14ac:dyDescent="0.2">
      <c r="A17" s="11" t="s">
        <v>85</v>
      </c>
      <c r="B17" s="11" t="s">
        <v>86</v>
      </c>
      <c r="C17" s="11" t="s">
        <v>87</v>
      </c>
      <c r="D17" s="3">
        <v>1</v>
      </c>
      <c r="E17" s="3"/>
      <c r="F17" s="3">
        <v>1</v>
      </c>
      <c r="G17" s="3"/>
      <c r="H17" s="3">
        <v>1</v>
      </c>
      <c r="I17" s="3"/>
      <c r="J17" s="3">
        <v>1</v>
      </c>
      <c r="K17" s="3"/>
      <c r="L17" s="3">
        <v>1</v>
      </c>
      <c r="M17" s="3"/>
      <c r="N17" s="3">
        <v>1</v>
      </c>
      <c r="O17" s="3"/>
      <c r="P17" s="3">
        <f t="shared" si="0"/>
        <v>6</v>
      </c>
      <c r="Q17" s="3">
        <v>6</v>
      </c>
      <c r="R17" s="3">
        <f>P17-Q17</f>
        <v>0</v>
      </c>
      <c r="S17" s="4">
        <f>Q17/P17</f>
        <v>1</v>
      </c>
    </row>
    <row r="18" spans="1:19" ht="66" x14ac:dyDescent="0.2">
      <c r="A18" s="11" t="s">
        <v>41</v>
      </c>
      <c r="B18" s="11" t="s">
        <v>42</v>
      </c>
      <c r="C18" s="11" t="s">
        <v>43</v>
      </c>
      <c r="D18" s="3"/>
      <c r="E18" s="3"/>
      <c r="F18" s="3"/>
      <c r="G18" s="3"/>
      <c r="H18" s="3"/>
      <c r="I18" s="3">
        <v>1</v>
      </c>
      <c r="J18" s="3"/>
      <c r="K18" s="3"/>
      <c r="L18" s="3"/>
      <c r="M18" s="3"/>
      <c r="N18" s="3"/>
      <c r="O18" s="3"/>
      <c r="P18" s="3">
        <f t="shared" si="0"/>
        <v>1</v>
      </c>
      <c r="Q18" s="3">
        <v>1</v>
      </c>
      <c r="R18" s="3">
        <f>P18-Q18</f>
        <v>0</v>
      </c>
      <c r="S18" s="4">
        <f>Q18/P18</f>
        <v>1</v>
      </c>
    </row>
    <row r="19" spans="1:19" ht="82.5" x14ac:dyDescent="0.2">
      <c r="A19" s="11" t="s">
        <v>44</v>
      </c>
      <c r="B19" s="11" t="s">
        <v>88</v>
      </c>
      <c r="C19" s="11" t="s">
        <v>45</v>
      </c>
      <c r="D19" s="3">
        <v>1</v>
      </c>
      <c r="E19" s="3"/>
      <c r="F19" s="3"/>
      <c r="G19" s="3"/>
      <c r="H19" s="3"/>
      <c r="I19" s="3">
        <v>1</v>
      </c>
      <c r="J19" s="3"/>
      <c r="K19" s="3"/>
      <c r="L19" s="3"/>
      <c r="M19" s="3"/>
      <c r="N19" s="3"/>
      <c r="O19" s="3">
        <v>1</v>
      </c>
      <c r="P19" s="3">
        <f t="shared" si="0"/>
        <v>3</v>
      </c>
      <c r="Q19" s="3">
        <v>3</v>
      </c>
      <c r="R19" s="3">
        <f>P19-Q19</f>
        <v>0</v>
      </c>
      <c r="S19" s="4">
        <f>Q19/P19</f>
        <v>1</v>
      </c>
    </row>
    <row r="20" spans="1:19" ht="66" x14ac:dyDescent="0.2">
      <c r="A20" s="11" t="s">
        <v>46</v>
      </c>
      <c r="B20" s="11" t="s">
        <v>47</v>
      </c>
      <c r="C20" s="11" t="s">
        <v>36</v>
      </c>
      <c r="D20" s="3"/>
      <c r="E20" s="3">
        <v>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f t="shared" si="0"/>
        <v>1</v>
      </c>
      <c r="Q20" s="3">
        <v>1</v>
      </c>
      <c r="R20" s="3">
        <f>P20-Q20</f>
        <v>0</v>
      </c>
      <c r="S20" s="4">
        <f>Q20/P20</f>
        <v>1</v>
      </c>
    </row>
    <row r="21" spans="1:19" ht="66" x14ac:dyDescent="0.2">
      <c r="A21" s="11" t="s">
        <v>48</v>
      </c>
      <c r="B21" s="11" t="s">
        <v>49</v>
      </c>
      <c r="C21" s="11" t="s">
        <v>50</v>
      </c>
      <c r="D21" s="3">
        <v>200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f t="shared" ref="P21:P23" si="3">SUM(D21:O21)</f>
        <v>200</v>
      </c>
      <c r="Q21" s="3">
        <v>200</v>
      </c>
      <c r="R21" s="3">
        <f t="shared" ref="R21:R23" si="4">P21-Q21</f>
        <v>0</v>
      </c>
      <c r="S21" s="4">
        <f t="shared" ref="S21:S23" si="5">Q21/P21</f>
        <v>1</v>
      </c>
    </row>
    <row r="22" spans="1:19" ht="49.5" x14ac:dyDescent="0.2">
      <c r="A22" s="11" t="s">
        <v>51</v>
      </c>
      <c r="B22" s="11" t="s">
        <v>89</v>
      </c>
      <c r="C22" s="11" t="s">
        <v>52</v>
      </c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f t="shared" si="3"/>
        <v>4</v>
      </c>
      <c r="Q22" s="3">
        <v>4</v>
      </c>
      <c r="R22" s="3">
        <f t="shared" si="4"/>
        <v>0</v>
      </c>
      <c r="S22" s="4">
        <f t="shared" si="5"/>
        <v>1</v>
      </c>
    </row>
    <row r="23" spans="1:19" ht="66" x14ac:dyDescent="0.2">
      <c r="A23" s="11" t="s">
        <v>53</v>
      </c>
      <c r="B23" s="11" t="s">
        <v>54</v>
      </c>
      <c r="C23" s="11" t="s">
        <v>55</v>
      </c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f t="shared" si="3"/>
        <v>4</v>
      </c>
      <c r="Q23" s="3">
        <v>4</v>
      </c>
      <c r="R23" s="3">
        <f t="shared" si="4"/>
        <v>0</v>
      </c>
      <c r="S23" s="4">
        <f t="shared" si="5"/>
        <v>1</v>
      </c>
    </row>
    <row r="24" spans="1:19" ht="66" x14ac:dyDescent="0.2">
      <c r="A24" s="11" t="s">
        <v>56</v>
      </c>
      <c r="B24" s="11" t="s">
        <v>57</v>
      </c>
      <c r="C24" s="11" t="s">
        <v>36</v>
      </c>
      <c r="D24" s="3"/>
      <c r="E24" s="3"/>
      <c r="F24" s="3"/>
      <c r="G24" s="3"/>
      <c r="H24" s="3"/>
      <c r="I24" s="3"/>
      <c r="J24" s="3">
        <v>1</v>
      </c>
      <c r="K24" s="3"/>
      <c r="L24" s="3"/>
      <c r="M24" s="3"/>
      <c r="N24" s="3"/>
      <c r="O24" s="3"/>
      <c r="P24" s="3">
        <f t="shared" ref="P24:P30" si="6">SUM(D24:O24)</f>
        <v>1</v>
      </c>
      <c r="Q24" s="3">
        <v>1</v>
      </c>
      <c r="R24" s="3">
        <f t="shared" ref="R24:R30" si="7">P24-Q24</f>
        <v>0</v>
      </c>
      <c r="S24" s="4">
        <f t="shared" ref="S24:S30" si="8">Q24/P24</f>
        <v>1</v>
      </c>
    </row>
    <row r="25" spans="1:19" ht="33" x14ac:dyDescent="0.2">
      <c r="A25" s="11" t="s">
        <v>58</v>
      </c>
      <c r="B25" s="11" t="s">
        <v>90</v>
      </c>
      <c r="C25" s="11" t="s">
        <v>36</v>
      </c>
      <c r="D25" s="3"/>
      <c r="E25" s="3"/>
      <c r="F25" s="3">
        <v>1</v>
      </c>
      <c r="G25" s="3"/>
      <c r="H25" s="3"/>
      <c r="I25" s="3"/>
      <c r="J25" s="3"/>
      <c r="K25" s="3">
        <v>1</v>
      </c>
      <c r="L25" s="3"/>
      <c r="M25" s="3"/>
      <c r="N25" s="3"/>
      <c r="O25" s="3"/>
      <c r="P25" s="3">
        <f t="shared" si="6"/>
        <v>2</v>
      </c>
      <c r="Q25" s="3">
        <v>2</v>
      </c>
      <c r="R25" s="3">
        <f t="shared" si="7"/>
        <v>0</v>
      </c>
      <c r="S25" s="4">
        <f t="shared" si="8"/>
        <v>1</v>
      </c>
    </row>
    <row r="26" spans="1:19" ht="49.5" x14ac:dyDescent="0.2">
      <c r="A26" s="11" t="s">
        <v>107</v>
      </c>
      <c r="B26" s="11" t="s">
        <v>59</v>
      </c>
      <c r="C26" s="11" t="s">
        <v>36</v>
      </c>
      <c r="D26" s="3">
        <v>1</v>
      </c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>
        <f t="shared" si="6"/>
        <v>5</v>
      </c>
      <c r="Q26" s="3">
        <v>5</v>
      </c>
      <c r="R26" s="3">
        <f t="shared" si="7"/>
        <v>0</v>
      </c>
      <c r="S26" s="4">
        <f t="shared" si="8"/>
        <v>1</v>
      </c>
    </row>
    <row r="27" spans="1:19" ht="82.5" x14ac:dyDescent="0.2">
      <c r="A27" s="11" t="s">
        <v>60</v>
      </c>
      <c r="B27" s="11" t="s">
        <v>61</v>
      </c>
      <c r="C27" s="11" t="s">
        <v>62</v>
      </c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>
        <f t="shared" si="6"/>
        <v>4</v>
      </c>
      <c r="Q27" s="3">
        <v>4</v>
      </c>
      <c r="R27" s="3">
        <f t="shared" si="7"/>
        <v>0</v>
      </c>
      <c r="S27" s="4">
        <f t="shared" si="8"/>
        <v>1</v>
      </c>
    </row>
    <row r="28" spans="1:19" ht="49.5" x14ac:dyDescent="0.2">
      <c r="A28" s="11" t="s">
        <v>63</v>
      </c>
      <c r="B28" s="11" t="s">
        <v>64</v>
      </c>
      <c r="C28" s="11" t="s">
        <v>36</v>
      </c>
      <c r="D28" s="3"/>
      <c r="E28" s="3"/>
      <c r="F28" s="3"/>
      <c r="G28" s="3">
        <v>1</v>
      </c>
      <c r="H28" s="3"/>
      <c r="I28" s="3"/>
      <c r="J28" s="3"/>
      <c r="K28" s="3"/>
      <c r="L28" s="3"/>
      <c r="M28" s="3"/>
      <c r="N28" s="3"/>
      <c r="O28" s="3"/>
      <c r="P28" s="3">
        <f t="shared" si="6"/>
        <v>1</v>
      </c>
      <c r="Q28" s="3">
        <v>1</v>
      </c>
      <c r="R28" s="3">
        <f t="shared" si="7"/>
        <v>0</v>
      </c>
      <c r="S28" s="4">
        <f t="shared" si="8"/>
        <v>1</v>
      </c>
    </row>
    <row r="29" spans="1:19" ht="49.5" x14ac:dyDescent="0.2">
      <c r="A29" s="11" t="s">
        <v>91</v>
      </c>
      <c r="B29" s="11" t="s">
        <v>65</v>
      </c>
      <c r="C29" s="11" t="s">
        <v>66</v>
      </c>
      <c r="D29" s="3"/>
      <c r="E29" s="3">
        <v>2</v>
      </c>
      <c r="F29" s="3"/>
      <c r="G29" s="3"/>
      <c r="H29" s="3">
        <v>2</v>
      </c>
      <c r="I29" s="3"/>
      <c r="J29" s="3"/>
      <c r="K29" s="3">
        <v>2</v>
      </c>
      <c r="L29" s="3"/>
      <c r="M29" s="3"/>
      <c r="N29" s="3">
        <v>2</v>
      </c>
      <c r="O29" s="3"/>
      <c r="P29" s="3">
        <f t="shared" si="6"/>
        <v>8</v>
      </c>
      <c r="Q29" s="3">
        <v>8</v>
      </c>
      <c r="R29" s="3">
        <f>P29-Q29</f>
        <v>0</v>
      </c>
      <c r="S29" s="4">
        <f t="shared" si="8"/>
        <v>1</v>
      </c>
    </row>
    <row r="30" spans="1:19" ht="66" x14ac:dyDescent="0.2">
      <c r="A30" s="11" t="s">
        <v>67</v>
      </c>
      <c r="B30" s="11" t="s">
        <v>105</v>
      </c>
      <c r="C30" s="11" t="s">
        <v>104</v>
      </c>
      <c r="D30" s="3"/>
      <c r="E30" s="3">
        <v>2</v>
      </c>
      <c r="F30" s="3"/>
      <c r="G30" s="3"/>
      <c r="H30" s="3">
        <v>2</v>
      </c>
      <c r="I30" s="3"/>
      <c r="J30" s="3"/>
      <c r="K30" s="3">
        <v>2</v>
      </c>
      <c r="L30" s="3"/>
      <c r="M30" s="3"/>
      <c r="N30" s="3">
        <v>2</v>
      </c>
      <c r="O30" s="3"/>
      <c r="P30" s="3">
        <f t="shared" si="6"/>
        <v>8</v>
      </c>
      <c r="Q30" s="3">
        <v>8</v>
      </c>
      <c r="R30" s="3">
        <f t="shared" si="7"/>
        <v>0</v>
      </c>
      <c r="S30" s="4">
        <f t="shared" si="8"/>
        <v>1</v>
      </c>
    </row>
    <row r="31" spans="1:19" ht="66" x14ac:dyDescent="0.2">
      <c r="A31" s="11" t="s">
        <v>68</v>
      </c>
      <c r="B31" s="11" t="s">
        <v>69</v>
      </c>
      <c r="C31" s="11" t="s">
        <v>50</v>
      </c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f t="shared" si="0"/>
        <v>4</v>
      </c>
      <c r="Q31" s="3">
        <v>4</v>
      </c>
      <c r="R31" s="3">
        <f>P31-Q31</f>
        <v>0</v>
      </c>
      <c r="S31" s="4">
        <f>Q31/P31</f>
        <v>1</v>
      </c>
    </row>
    <row r="32" spans="1:19" ht="49.5" x14ac:dyDescent="0.2">
      <c r="A32" s="11" t="s">
        <v>70</v>
      </c>
      <c r="B32" s="11" t="s">
        <v>71</v>
      </c>
      <c r="C32" s="11" t="s">
        <v>106</v>
      </c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>
        <f t="shared" si="0"/>
        <v>4</v>
      </c>
      <c r="Q32" s="3">
        <v>4</v>
      </c>
      <c r="R32" s="3">
        <f t="shared" ref="R32:R34" si="9">P32-Q32</f>
        <v>0</v>
      </c>
      <c r="S32" s="4">
        <f t="shared" ref="S32:S34" si="10">Q32/P32</f>
        <v>1</v>
      </c>
    </row>
    <row r="33" spans="1:19" ht="49.5" x14ac:dyDescent="0.2">
      <c r="A33" s="11" t="s">
        <v>73</v>
      </c>
      <c r="B33" s="11" t="s">
        <v>74</v>
      </c>
      <c r="C33" s="11" t="s">
        <v>72</v>
      </c>
      <c r="D33" s="3"/>
      <c r="E33" s="3"/>
      <c r="F33" s="3">
        <v>1</v>
      </c>
      <c r="G33" s="3"/>
      <c r="H33" s="3"/>
      <c r="I33" s="3"/>
      <c r="J33" s="3"/>
      <c r="K33" s="3"/>
      <c r="L33" s="3"/>
      <c r="M33" s="3">
        <v>1</v>
      </c>
      <c r="N33" s="3"/>
      <c r="O33" s="3"/>
      <c r="P33" s="3">
        <f>SUM(D33:O33)</f>
        <v>2</v>
      </c>
      <c r="Q33" s="3">
        <v>2</v>
      </c>
      <c r="R33" s="5">
        <f>P33-Q33</f>
        <v>0</v>
      </c>
      <c r="S33" s="4">
        <f>Q33/P33</f>
        <v>1</v>
      </c>
    </row>
    <row r="34" spans="1:19" ht="16.5" x14ac:dyDescent="0.2">
      <c r="A34" s="13"/>
      <c r="B34" s="13"/>
      <c r="C34" s="14"/>
      <c r="D34" s="6">
        <f t="shared" ref="D34:P34" si="11">SUM(D9:D33)</f>
        <v>210</v>
      </c>
      <c r="E34" s="6">
        <f t="shared" si="11"/>
        <v>9</v>
      </c>
      <c r="F34" s="6">
        <f t="shared" si="11"/>
        <v>5</v>
      </c>
      <c r="G34" s="6">
        <f t="shared" si="11"/>
        <v>8</v>
      </c>
      <c r="H34" s="6">
        <f t="shared" si="11"/>
        <v>8</v>
      </c>
      <c r="I34" s="6">
        <f t="shared" si="11"/>
        <v>4</v>
      </c>
      <c r="J34" s="6">
        <f t="shared" si="11"/>
        <v>11</v>
      </c>
      <c r="K34" s="6">
        <f t="shared" si="11"/>
        <v>9</v>
      </c>
      <c r="L34" s="6">
        <f t="shared" si="11"/>
        <v>3</v>
      </c>
      <c r="M34" s="6">
        <f t="shared" si="11"/>
        <v>8</v>
      </c>
      <c r="N34" s="6">
        <f t="shared" si="11"/>
        <v>11</v>
      </c>
      <c r="O34" s="6">
        <f t="shared" si="11"/>
        <v>4</v>
      </c>
      <c r="P34" s="6">
        <f t="shared" si="11"/>
        <v>290</v>
      </c>
      <c r="Q34" s="6">
        <f>SUM(Q9:Q17)</f>
        <v>38</v>
      </c>
      <c r="R34" s="6">
        <f t="shared" si="9"/>
        <v>252</v>
      </c>
      <c r="S34" s="4">
        <f>Q34/P34</f>
        <v>0.1310344827586207</v>
      </c>
    </row>
    <row r="35" spans="1:19" ht="16.5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ht="16.5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6.5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6.5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6.5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6.5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6.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6.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 ht="16.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ht="16.5" x14ac:dyDescent="0.2">
      <c r="A44" s="17" t="s">
        <v>13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ht="16.5" x14ac:dyDescent="0.3">
      <c r="A45" s="8">
        <v>1</v>
      </c>
      <c r="B45" s="15" t="s">
        <v>14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19" ht="16.5" x14ac:dyDescent="0.3">
      <c r="A46" s="8">
        <v>2</v>
      </c>
      <c r="B46" s="15" t="s">
        <v>15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 spans="1:19" ht="16.5" x14ac:dyDescent="0.3">
      <c r="A47" s="8">
        <v>3</v>
      </c>
      <c r="B47" s="15" t="s">
        <v>16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19" ht="16.5" x14ac:dyDescent="0.3">
      <c r="A48" s="8">
        <v>4</v>
      </c>
      <c r="B48" s="15" t="s">
        <v>17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ht="16.5" x14ac:dyDescent="0.3">
      <c r="A49" s="8">
        <v>5</v>
      </c>
      <c r="B49" s="15" t="s">
        <v>18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1:19" ht="16.5" x14ac:dyDescent="0.3">
      <c r="A50" s="8">
        <v>6</v>
      </c>
      <c r="B50" s="15" t="s">
        <v>19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spans="1:19" ht="16.5" x14ac:dyDescent="0.3">
      <c r="A51" s="8">
        <v>7</v>
      </c>
      <c r="B51" s="15" t="s">
        <v>20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  <row r="52" spans="1:19" ht="16.5" x14ac:dyDescent="0.3">
      <c r="A52" s="8">
        <v>8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</row>
    <row r="53" spans="1:19" ht="16.5" x14ac:dyDescent="0.3">
      <c r="A53" s="8">
        <v>9</v>
      </c>
      <c r="B53" s="15" t="s">
        <v>22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</row>
    <row r="54" spans="1:19" ht="16.5" x14ac:dyDescent="0.3">
      <c r="A54" s="8">
        <v>10</v>
      </c>
      <c r="B54" s="15" t="s">
        <v>23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</row>
    <row r="55" spans="1:19" ht="16.5" x14ac:dyDescent="0.3">
      <c r="A55" s="8">
        <v>11</v>
      </c>
      <c r="B55" s="15" t="s">
        <v>24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 spans="1:19" ht="16.5" x14ac:dyDescent="0.3">
      <c r="A56" s="8">
        <v>12</v>
      </c>
      <c r="B56" s="15" t="s">
        <v>25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</row>
    <row r="57" spans="1:19" ht="16.5" x14ac:dyDescent="0.3">
      <c r="A57" s="8">
        <v>13</v>
      </c>
      <c r="B57" s="15" t="s">
        <v>26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</row>
    <row r="58" spans="1:19" ht="16.5" x14ac:dyDescent="0.3">
      <c r="A58" s="8">
        <v>14</v>
      </c>
      <c r="B58" s="15" t="s">
        <v>27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 spans="1:19" ht="16.5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 ht="16.5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ht="16.5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 ht="16.5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 ht="16.5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 ht="16.5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</sheetData>
  <mergeCells count="28">
    <mergeCell ref="A1:S1"/>
    <mergeCell ref="A2:S2"/>
    <mergeCell ref="A4:S4"/>
    <mergeCell ref="A7:A8"/>
    <mergeCell ref="B7:B8"/>
    <mergeCell ref="C7:C8"/>
    <mergeCell ref="D7:P7"/>
    <mergeCell ref="Q7:S7"/>
    <mergeCell ref="A3:S3"/>
    <mergeCell ref="A5:B5"/>
    <mergeCell ref="O5:R5"/>
    <mergeCell ref="B58:S58"/>
    <mergeCell ref="B53:S53"/>
    <mergeCell ref="A35:S35"/>
    <mergeCell ref="A44:S44"/>
    <mergeCell ref="B45:S45"/>
    <mergeCell ref="B46:S46"/>
    <mergeCell ref="B47:S47"/>
    <mergeCell ref="B48:S48"/>
    <mergeCell ref="B49:S49"/>
    <mergeCell ref="B50:S50"/>
    <mergeCell ref="B51:S51"/>
    <mergeCell ref="B52:S52"/>
    <mergeCell ref="A34:C34"/>
    <mergeCell ref="B54:S54"/>
    <mergeCell ref="B55:S55"/>
    <mergeCell ref="B56:S56"/>
    <mergeCell ref="B57:S57"/>
  </mergeCells>
  <pageMargins left="0.7" right="0.7" top="0.75" bottom="0.75" header="0.3" footer="0.3"/>
  <pageSetup scale="67" fitToHeight="0" orientation="landscape" horizontalDpi="4294967295" verticalDpi="4294967295" r:id="rId1"/>
  <rowBreaks count="4" manualBreakCount="4">
    <brk id="15" max="18" man="1"/>
    <brk id="19" max="18" man="1"/>
    <brk id="29" max="18" man="1"/>
    <brk id="3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FR-03</vt:lpstr>
      <vt:lpstr>'FR-03'!Área_de_impresión</vt:lpstr>
      <vt:lpstr>'FR-03'!Títulos_a_imprimir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CONTRALORIA1</cp:lastModifiedBy>
  <cp:lastPrinted>2020-12-30T15:50:58Z</cp:lastPrinted>
  <dcterms:created xsi:type="dcterms:W3CDTF">2019-03-28T19:39:14Z</dcterms:created>
  <dcterms:modified xsi:type="dcterms:W3CDTF">2021-01-16T22:27:40Z</dcterms:modified>
</cp:coreProperties>
</file>