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90" windowWidth="16335" windowHeight="9405"/>
  </bookViews>
  <sheets>
    <sheet name="NOTAS" sheetId="1" r:id="rId1"/>
    <sheet name="Hoja1" sheetId="4" r:id="rId2"/>
  </sheets>
  <calcPr calcId="145621"/>
</workbook>
</file>

<file path=xl/calcChain.xml><?xml version="1.0" encoding="utf-8"?>
<calcChain xmlns="http://schemas.openxmlformats.org/spreadsheetml/2006/main">
  <c r="G14" i="1" l="1"/>
  <c r="H54" i="1" l="1"/>
  <c r="H93" i="1" l="1"/>
  <c r="H97" i="1"/>
  <c r="I79" i="1"/>
  <c r="G22" i="1"/>
  <c r="G43" i="1" s="1"/>
  <c r="E56" i="1" s="1"/>
  <c r="G180" i="1" l="1"/>
  <c r="G150" i="1" l="1"/>
  <c r="G135" i="1"/>
  <c r="H99" i="1"/>
  <c r="G182" i="1"/>
  <c r="F178" i="1"/>
  <c r="F180" i="1" s="1"/>
  <c r="F182" i="1" s="1"/>
  <c r="E117" i="1"/>
  <c r="H100" i="1" l="1"/>
  <c r="E102" i="1" s="1"/>
  <c r="E104" i="1" s="1"/>
  <c r="F150" i="1"/>
  <c r="E165" i="1" l="1"/>
  <c r="F135" i="1" l="1"/>
</calcChain>
</file>

<file path=xl/sharedStrings.xml><?xml version="1.0" encoding="utf-8"?>
<sst xmlns="http://schemas.openxmlformats.org/spreadsheetml/2006/main" count="144" uniqueCount="137">
  <si>
    <t>NOTAS A LOS ESTADOS FINANCIEROS</t>
  </si>
  <si>
    <t xml:space="preserve"> NOTAS DE DESGLOSE</t>
  </si>
  <si>
    <t>BANCOS:</t>
  </si>
  <si>
    <t>FONDO</t>
  </si>
  <si>
    <t>IMPORTE</t>
  </si>
  <si>
    <t>ESTADO DE ACTIVIDADES:</t>
  </si>
  <si>
    <t>AHORRO:</t>
  </si>
  <si>
    <t>ESTADO DE VARIACIÒN EN LA HACIENDA PÙBLICA</t>
  </si>
  <si>
    <t>RESULTADO DE EJERCICIOS ANTERIORES</t>
  </si>
  <si>
    <t>AHORRO DE ESTE EJERCICIO</t>
  </si>
  <si>
    <t>TOTAL DE PATRIMONIO</t>
  </si>
  <si>
    <t>ESTADO ANALITICO DEL ACTIVO:</t>
  </si>
  <si>
    <t>ACTIVO CIRCULANTE:</t>
  </si>
  <si>
    <t>ACTIVO NO CIRCULANTE:</t>
  </si>
  <si>
    <t>SUMA ACTIVO</t>
  </si>
  <si>
    <t>PATRIMONIO MUNICIPAL</t>
  </si>
  <si>
    <t>REPO</t>
  </si>
  <si>
    <t xml:space="preserve">NOTAS DE GESTION ADMINISTRATIVA. </t>
  </si>
  <si>
    <t xml:space="preserve">Panorama Económico y Financiero. </t>
  </si>
  <si>
    <t xml:space="preserve">Autorización e Historia. </t>
  </si>
  <si>
    <t xml:space="preserve">Organización y Objeto Social. </t>
  </si>
  <si>
    <t>Administración Pública Municipal</t>
  </si>
  <si>
    <t>•</t>
  </si>
  <si>
    <t>Retenedor por los pagos por servicios personales subordinados, de conformidad con el artículo, 110 y 113 de Ley del Impuesto Sobre la Renta.</t>
  </si>
  <si>
    <t>Retenedor por los pagos por servicios personales independientes de conformidad con el artículo 102, 120 y 127 de la Ley del Impuesto Sobre la Renta.</t>
  </si>
  <si>
    <t xml:space="preserve">Bases de preparación de los Estados Financieros. </t>
  </si>
  <si>
    <t>Se informará sobre:</t>
  </si>
  <si>
    <t>Se ha observado toda la normatividad emitida por el Consejo Nacional de Armonización Contable, vigente y publicada a la fecha de preparación de los Estados Financieros.</t>
  </si>
  <si>
    <t>Se ha observado la normatividad conducente, emitida por el Consejo Estatal de Armonización Contable del Estado de Hidalgo.</t>
  </si>
  <si>
    <t xml:space="preserve">                            3.-Existencia Permanente</t>
  </si>
  <si>
    <t xml:space="preserve">                            4.- Revelación Suficiente</t>
  </si>
  <si>
    <t xml:space="preserve">                            5.-Importancia Relativa</t>
  </si>
  <si>
    <t xml:space="preserve">                            6.-Registro e Integración Presupuestaria</t>
  </si>
  <si>
    <t xml:space="preserve">                            7.-Consolidación de la Información Financiera</t>
  </si>
  <si>
    <t xml:space="preserve">                             8.-Devengo Contable</t>
  </si>
  <si>
    <t xml:space="preserve">                             9.-Valuación</t>
  </si>
  <si>
    <t>Los Emitidos por el Consejo Nacional de Armonización Contable</t>
  </si>
  <si>
    <t xml:space="preserve">       1.- Sustancia Económica</t>
  </si>
  <si>
    <t xml:space="preserve">       2.-  Entes Públicos</t>
  </si>
  <si>
    <t xml:space="preserve">                            11.-Consistencia</t>
  </si>
  <si>
    <t xml:space="preserve">                            10.- Dualidad Económica</t>
  </si>
  <si>
    <t>Es para efectos fiscales: Persona Moral sin fines de lucro.</t>
  </si>
  <si>
    <t>b)    La normatividad aplicada para el reconocimiento, valuación y revelación de los diferentes rubros de la información financiera, así como las bases de medición utilizadas para la elaboración de los estados financieros.</t>
  </si>
  <si>
    <t>a)    Objeto Social:</t>
  </si>
  <si>
    <t>b)    La principal Actividad:</t>
  </si>
  <si>
    <t>e)    Consideraciones fiscales:</t>
  </si>
  <si>
    <t>a)     Si se ha observado la normatividad emitida por el CONAC y las disposiciones legales aplicables.</t>
  </si>
  <si>
    <t>c)     El total de las operaciones están reconocidas a su Costo Histórico</t>
  </si>
  <si>
    <t>d)    Postulados básicos.</t>
  </si>
  <si>
    <r>
      <t>Introducción</t>
    </r>
    <r>
      <rPr>
        <sz val="10"/>
        <color rgb="FF000000"/>
        <rFont val="Arial"/>
        <family val="2"/>
      </rPr>
      <t>.</t>
    </r>
  </si>
  <si>
    <r>
      <t xml:space="preserve">f)      </t>
    </r>
    <r>
      <rPr>
        <u/>
        <sz val="10"/>
        <color rgb="FF000000"/>
        <rFont val="Arial"/>
        <family val="2"/>
      </rPr>
      <t>Impuesto Sobre la Renta</t>
    </r>
  </si>
  <si>
    <t>TOTAL DE SALDO EFECTIVO Y EQUIVALENTES</t>
  </si>
  <si>
    <t>AÑO</t>
  </si>
  <si>
    <t xml:space="preserve">Dentro del activo circulante, la cantidad màs representativa corresponde a Bancos, del cual se lleva un control, realizando cada mès su conciliaciones bancaria.  El activo no circulante corresponde a los bienes muebles e inmuebles de los cuales tambien se tiene un inventario actualizado .                                  </t>
  </si>
  <si>
    <t>ISR</t>
  </si>
  <si>
    <t>FGP</t>
  </si>
  <si>
    <t xml:space="preserve">FFM </t>
  </si>
  <si>
    <t>FORTAMUN</t>
  </si>
  <si>
    <t>IEPS TABACO</t>
  </si>
  <si>
    <t>IEPS GASOLINA</t>
  </si>
  <si>
    <t>CISAN</t>
  </si>
  <si>
    <t>ISAN</t>
  </si>
  <si>
    <t>FAISM</t>
  </si>
  <si>
    <t>El Municipio de San Salvador  dentro de sus politicas de control, interno se lleva un registro al dìà de todos los bienes muebles e inmuebles lo que permite reflejar un patrimonio del mismo lo màs real posible, el cual esta reflejado en el estado financiero correspondiente.</t>
  </si>
  <si>
    <t>Los Estados Financieros del Municipio de San Salvador, proveen de información financiera a el H Ayuntamiento  y a los ciudadanos del Municipio, a instancias del Gobierno como Secretaría de la Contraloria del Estado, Auditoria Superior del Estado de Hidalgo .</t>
  </si>
  <si>
    <t>Servicios Municipales a la Población del Muncipio.</t>
  </si>
  <si>
    <t>“Bajo protesta de decir verdad declaramos que las cifras contenidas en este estado financiero son veraces y contienen toda la información referente a la situación y/o los resultados del Municipio de San Salvador Hidalgo, afirmando ser legalmente responsables de la autenticidad y veracidad de las mismas, y asimismo asumimos la responsabilidad derivada de cualquier declaración en falso sobre las mismas”</t>
  </si>
  <si>
    <t>MUNICIPIO DE SAN SALVADOR HIDALGO</t>
  </si>
  <si>
    <t>A continuacion se relacionan las cuentas que integran el rubro efectivo y equivalente:</t>
  </si>
  <si>
    <t>ACTIVO</t>
  </si>
  <si>
    <t>EFECTIVO Y EQUIVALENTE</t>
  </si>
  <si>
    <t>DERECHOS A RECIBIR EFECTIVO Y EQUIVALENTES Y BIENES O SERVICIOS A RECIBIR</t>
  </si>
  <si>
    <t>Concepto</t>
  </si>
  <si>
    <t>CUENTAS POR COBRAR A CORTO PLAZO</t>
  </si>
  <si>
    <t>DEUDORES DIVERSOS POR COBRAR A CORTO PLAZO</t>
  </si>
  <si>
    <t>Suma</t>
  </si>
  <si>
    <t>BIENES MUEBLES, INMUEBLES E INTANGIBLES</t>
  </si>
  <si>
    <t>Se integran de la siguiente manera:</t>
  </si>
  <si>
    <t>·</t>
  </si>
  <si>
    <t>Bienes Muebles, Inmuebles e Intangibles</t>
  </si>
  <si>
    <t>Bienes Inmuebles, Infraestructura y Construcciones en Proceso</t>
  </si>
  <si>
    <t>Se integra de la siguiente manera:</t>
  </si>
  <si>
    <t>TERRENOS</t>
  </si>
  <si>
    <t>Subtotal BIENES INMUEBLES, INFRAESTRUCTURA Y CONSTRUCCIONES EN PROCESO</t>
  </si>
  <si>
    <t>Bienes Muebles, Intangibles y Depreciaciones</t>
  </si>
  <si>
    <t>Se integras de la siguiente manera: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</si>
  <si>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</si>
  <si>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</si>
  <si>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</si>
  <si>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</si>
  <si>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Subtotal BIENES MUEBLES</t>
  </si>
  <si>
    <t>SOFTWARE</t>
  </si>
  <si>
    <t>LICENCIAS</t>
  </si>
  <si>
    <t>Subtotal ACTIVOS INTANGIBLES</t>
  </si>
  <si>
    <t>DEPRECIACIÓN ACUMULADA DE BIENES MUEBLES</t>
  </si>
  <si>
    <t>Subtotal DEPRECIACIÓN, DETERIORO Y AMORTIZACIÓN ACUMULADA DE BIENES</t>
  </si>
  <si>
    <t>EQUIPO DE DEFENSA Y SEGURIDAD</t>
  </si>
  <si>
    <t>COLECCIONES, OBRAS DE ARTE Y OBJETOS VALIOSOS</t>
  </si>
  <si>
    <t>OTROS ACTIVOS INTANGIBLES</t>
  </si>
  <si>
    <t>PASIVO</t>
  </si>
  <si>
    <t>PASIVO CIRCULANTE</t>
  </si>
  <si>
    <t>PASIVO NO CIRCULANTE</t>
  </si>
  <si>
    <t>Suma de Pasivo</t>
  </si>
  <si>
    <t>ESTADO DE FLUJO DE EFECTIVO:</t>
  </si>
  <si>
    <t>ORIGEN</t>
  </si>
  <si>
    <t>APLICACIÓN</t>
  </si>
  <si>
    <t xml:space="preserve">FLUJOS NETOS DE EFECTIVO POR ACTIVIDADES DE OPERACIÓN </t>
  </si>
  <si>
    <t>FLUJOS NETOS DE EFECTIVO POR ACTIVIDADES DE INVERSION</t>
  </si>
  <si>
    <t>INCREMENTO/DISMINUCION NETA EN EL EFECTIVO Y EQUIVALENTES AL EFECTIVO</t>
  </si>
  <si>
    <t>EFECTIVO Y EQUIVALENTES AL EFECTIVO AL INICIO DEL EJERCICIO</t>
  </si>
  <si>
    <t>EFECTIVO Y EQUIVALENTES AL EFECTIVO AL FINAL  DEL EJERCICIO</t>
  </si>
  <si>
    <t xml:space="preserve">TOTAL DE ACTIVO NO CIRCULANTE </t>
  </si>
  <si>
    <t>EDIFICIOS NO HABITACIONALES</t>
  </si>
  <si>
    <t>INFRAESTRUCTURA</t>
  </si>
  <si>
    <t>CONSTRUCCIONES EN PROCESO EN BIENES DE DOMINIO PUBLICO</t>
  </si>
  <si>
    <t>CONSTRUCCIONES EN PROCESO EN BIENES PROPIOS</t>
  </si>
  <si>
    <t xml:space="preserve">TOTAL DEL ACTIVO </t>
  </si>
  <si>
    <t xml:space="preserve">ANTICIPO A CONTRATISTAS </t>
  </si>
  <si>
    <t>TOTAL DE ACTIVO CIRCULANTE:</t>
  </si>
  <si>
    <t xml:space="preserve">ANTICIPO  A PROVEEDORES </t>
  </si>
  <si>
    <t xml:space="preserve"> </t>
  </si>
  <si>
    <t>CAJA</t>
  </si>
  <si>
    <t>FOFIR</t>
  </si>
  <si>
    <t>FOCOM</t>
  </si>
  <si>
    <t>REC FISC</t>
  </si>
  <si>
    <t>REC FISC AG</t>
  </si>
  <si>
    <t>Este género se compone de dos grupos, el Pasivo Circulante y el Pasivo No Circulante, en éstos inciden cuentas a pagar a  corto plazo, retenciones y contribuciones por pagar a corto plazo y proveedores por pagar, a continuación se presenta la integración del pasivo:</t>
  </si>
  <si>
    <t>c)     Ejercicio Fiscal 2019  Enero-Diciembre</t>
  </si>
  <si>
    <t xml:space="preserve">El Municipio de San Salvador, su fuente financiera las obtienen de Recursos Fiscales, Participaciones, Aportaciones y Recursos extraordinarios </t>
  </si>
  <si>
    <t>FTPG</t>
  </si>
  <si>
    <t>ESTADO DE SITUACIÒN FINANCIERA: AL 31 DE DICIEMBRE  2019</t>
  </si>
  <si>
    <t>INPI</t>
  </si>
  <si>
    <t>FEIEF</t>
  </si>
  <si>
    <t>TOTAL DE INGRESOS ACUM. AL 1 DE ENERO AL 31 DE DICIEMBRE   2019</t>
  </si>
  <si>
    <t>EGRESOS AL 31 DE DICIEMBRE  2019</t>
  </si>
  <si>
    <t>EL SALDO MAS REPRESENTATIVO CORRESPONDE AL FAISM E INPI ,  EL CUAL TODAVIA NO SE EJERCE POR QUE NO HAY OFICIOS DE VALIDACIÓN PARA LA EJECUCION  DE OBRAS, EL SALDO SE EJERCERA EN EL 1 TRIMESTRE DE 2020</t>
  </si>
  <si>
    <t>1 DE ENERO AL 31 DE DICIEMBRE DE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</si>
</sst>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\ #,###,###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Symbol"/>
      <family val="1"/>
      <charset val="2"/>
    </font>
    <font>
      <b/>
      <sz val="9"/>
      <name val="Arial"/>
      <family val="2"/>
    </font>
    <font>
      <sz val="9"/>
      <color rgb="FF000000"/>
      <name val="Arial"/>
      <family val="2"/>
    </font>
    <font>
      <b/>
      <u val="singleAccounting"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u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9">
    <xf numFmtId="0" fontId="0" fillId="0" borderId="0" xfId="0"/>
    <xf numFmtId="44" fontId="0" fillId="0" borderId="0" xfId="1" applyFont="1"/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 applyFill="1"/>
    <xf numFmtId="4" fontId="2" fillId="0" borderId="0" xfId="0" applyNumberFormat="1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2" fillId="0" borderId="0" xfId="0" applyFont="1" applyAlignment="1">
      <alignment vertical="top" wrapText="1"/>
    </xf>
    <xf numFmtId="44" fontId="2" fillId="0" borderId="0" xfId="1" applyFont="1"/>
    <xf numFmtId="44" fontId="2" fillId="0" borderId="0" xfId="1" applyFont="1" applyFill="1"/>
    <xf numFmtId="44" fontId="2" fillId="0" borderId="0" xfId="0" applyNumberFormat="1" applyFont="1"/>
    <xf numFmtId="4" fontId="3" fillId="0" borderId="0" xfId="0" applyNumberFormat="1" applyFont="1"/>
    <xf numFmtId="0" fontId="2" fillId="0" borderId="0" xfId="0" applyFont="1" applyAlignment="1">
      <alignment horizontal="center"/>
    </xf>
    <xf numFmtId="44" fontId="3" fillId="0" borderId="1" xfId="1" applyFont="1" applyBorder="1"/>
    <xf numFmtId="44" fontId="3" fillId="0" borderId="0" xfId="1" applyFont="1" applyBorder="1"/>
    <xf numFmtId="0" fontId="3" fillId="0" borderId="0" xfId="0" applyFont="1"/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vertical="top" wrapText="1"/>
    </xf>
    <xf numFmtId="0" fontId="10" fillId="0" borderId="0" xfId="0" applyFont="1" applyAlignment="1">
      <alignment vertical="center"/>
    </xf>
    <xf numFmtId="0" fontId="11" fillId="0" borderId="0" xfId="0" applyFont="1"/>
    <xf numFmtId="49" fontId="11" fillId="0" borderId="0" xfId="0" applyNumberFormat="1" applyFont="1" applyFill="1" applyBorder="1" applyAlignment="1">
      <alignment horizontal="right"/>
    </xf>
    <xf numFmtId="4" fontId="11" fillId="0" borderId="0" xfId="0" applyNumberFormat="1" applyFont="1" applyFill="1" applyBorder="1" applyAlignment="1"/>
    <xf numFmtId="0" fontId="10" fillId="0" borderId="0" xfId="0" applyFont="1"/>
    <xf numFmtId="0" fontId="14" fillId="0" borderId="0" xfId="0" applyFont="1" applyFill="1" applyBorder="1" applyAlignment="1">
      <alignment horizontal="left" vertical="top"/>
    </xf>
    <xf numFmtId="44" fontId="0" fillId="0" borderId="0" xfId="0" applyNumberFormat="1"/>
    <xf numFmtId="49" fontId="10" fillId="0" borderId="0" xfId="0" applyNumberFormat="1" applyFont="1" applyFill="1" applyBorder="1" applyAlignment="1">
      <alignment horizontal="right"/>
    </xf>
    <xf numFmtId="44" fontId="10" fillId="0" borderId="0" xfId="1" applyFont="1" applyFill="1" applyBorder="1" applyAlignment="1"/>
    <xf numFmtId="0" fontId="3" fillId="2" borderId="0" xfId="0" applyFont="1" applyFill="1"/>
    <xf numFmtId="0" fontId="2" fillId="2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justify" vertical="top" wrapText="1"/>
    </xf>
    <xf numFmtId="0" fontId="3" fillId="0" borderId="0" xfId="0" applyFont="1" applyFill="1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/>
    <xf numFmtId="44" fontId="3" fillId="0" borderId="0" xfId="1" applyFont="1" applyFill="1" applyAlignment="1">
      <alignment horizontal="right" vertical="top" wrapText="1"/>
    </xf>
    <xf numFmtId="44" fontId="2" fillId="0" borderId="0" xfId="1" applyFont="1" applyFill="1" applyAlignment="1">
      <alignment horizontal="left" vertical="top" wrapText="1"/>
    </xf>
    <xf numFmtId="44" fontId="3" fillId="0" borderId="0" xfId="1" applyFont="1" applyAlignment="1">
      <alignment horizontal="right" vertical="top" wrapText="1"/>
    </xf>
    <xf numFmtId="44" fontId="2" fillId="0" borderId="0" xfId="1" applyFont="1" applyAlignment="1">
      <alignment horizontal="left" vertical="top" wrapText="1"/>
    </xf>
    <xf numFmtId="44" fontId="2" fillId="0" borderId="0" xfId="0" applyNumberFormat="1" applyFont="1" applyAlignment="1">
      <alignment horizontal="left" vertical="top" wrapText="1"/>
    </xf>
    <xf numFmtId="44" fontId="15" fillId="0" borderId="0" xfId="1" applyFont="1" applyAlignment="1">
      <alignment horizontal="right" vertical="top" wrapText="1"/>
    </xf>
    <xf numFmtId="44" fontId="3" fillId="0" borderId="0" xfId="0" applyNumberFormat="1" applyFont="1" applyAlignment="1">
      <alignment horizontal="left" vertical="top" wrapText="1"/>
    </xf>
    <xf numFmtId="0" fontId="10" fillId="0" borderId="0" xfId="0" applyFont="1" applyFill="1" applyBorder="1" applyAlignment="1">
      <alignment horizontal="center"/>
    </xf>
    <xf numFmtId="164" fontId="11" fillId="0" borderId="0" xfId="0" applyNumberFormat="1" applyFont="1" applyFill="1" applyBorder="1" applyAlignment="1"/>
    <xf numFmtId="44" fontId="11" fillId="0" borderId="0" xfId="1" applyFont="1" applyFill="1" applyBorder="1" applyAlignment="1"/>
    <xf numFmtId="0" fontId="11" fillId="0" borderId="0" xfId="0" applyFont="1" applyAlignment="1">
      <alignment vertical="justify" wrapText="1"/>
    </xf>
    <xf numFmtId="44" fontId="15" fillId="0" borderId="0" xfId="0" applyNumberFormat="1" applyFont="1"/>
    <xf numFmtId="4" fontId="3" fillId="0" borderId="1" xfId="0" applyNumberFormat="1" applyFont="1" applyBorder="1"/>
    <xf numFmtId="0" fontId="0" fillId="0" borderId="0" xfId="0" applyFill="1"/>
    <xf numFmtId="0" fontId="2" fillId="0" borderId="0" xfId="0" applyFont="1" applyAlignment="1">
      <alignment horizontal="left" vertical="top" wrapText="1"/>
    </xf>
    <xf numFmtId="44" fontId="10" fillId="0" borderId="0" xfId="1" applyFont="1" applyFill="1" applyBorder="1" applyAlignment="1"/>
    <xf numFmtId="44" fontId="10" fillId="0" borderId="0" xfId="1" applyFont="1" applyFill="1" applyBorder="1" applyAlignment="1"/>
    <xf numFmtId="44" fontId="10" fillId="0" borderId="0" xfId="1" applyFont="1" applyFill="1" applyBorder="1" applyAlignment="1">
      <alignment horizontal="left"/>
    </xf>
    <xf numFmtId="0" fontId="17" fillId="0" borderId="0" xfId="0" applyFont="1" applyFill="1" applyBorder="1" applyAlignment="1">
      <alignment horizontal="left" vertical="top"/>
    </xf>
    <xf numFmtId="2" fontId="0" fillId="0" borderId="0" xfId="0" applyNumberFormat="1"/>
    <xf numFmtId="4" fontId="18" fillId="0" borderId="0" xfId="0" applyNumberFormat="1" applyFont="1" applyFill="1" applyBorder="1" applyAlignment="1">
      <alignment horizontal="right"/>
    </xf>
    <xf numFmtId="44" fontId="3" fillId="0" borderId="0" xfId="1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11" fillId="0" borderId="5" xfId="0" applyNumberFormat="1" applyFont="1" applyFill="1" applyBorder="1" applyAlignment="1"/>
    <xf numFmtId="164" fontId="11" fillId="0" borderId="5" xfId="0" applyNumberFormat="1" applyFont="1" applyFill="1" applyBorder="1" applyAlignment="1"/>
    <xf numFmtId="4" fontId="11" fillId="0" borderId="5" xfId="0" applyNumberFormat="1" applyFont="1" applyFill="1" applyBorder="1" applyAlignment="1"/>
    <xf numFmtId="164" fontId="11" fillId="0" borderId="0" xfId="0" applyNumberFormat="1" applyFont="1" applyFill="1" applyBorder="1" applyAlignment="1"/>
    <xf numFmtId="4" fontId="11" fillId="0" borderId="0" xfId="0" applyNumberFormat="1" applyFont="1" applyFill="1" applyBorder="1" applyAlignment="1"/>
    <xf numFmtId="49" fontId="10" fillId="0" borderId="2" xfId="0" applyNumberFormat="1" applyFont="1" applyFill="1" applyBorder="1" applyAlignment="1">
      <alignment horizontal="right"/>
    </xf>
    <xf numFmtId="49" fontId="10" fillId="0" borderId="3" xfId="0" applyNumberFormat="1" applyFont="1" applyFill="1" applyBorder="1" applyAlignment="1">
      <alignment horizontal="right"/>
    </xf>
    <xf numFmtId="49" fontId="10" fillId="0" borderId="4" xfId="0" applyNumberFormat="1" applyFont="1" applyFill="1" applyBorder="1" applyAlignment="1">
      <alignment horizontal="right"/>
    </xf>
    <xf numFmtId="44" fontId="10" fillId="0" borderId="5" xfId="1" applyFont="1" applyFill="1" applyBorder="1" applyAlignment="1"/>
    <xf numFmtId="44" fontId="10" fillId="0" borderId="0" xfId="1" applyFont="1" applyFill="1" applyBorder="1" applyAlignment="1"/>
    <xf numFmtId="0" fontId="10" fillId="0" borderId="5" xfId="0" applyFont="1" applyFill="1" applyBorder="1" applyAlignment="1"/>
    <xf numFmtId="0" fontId="10" fillId="0" borderId="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/>
    </xf>
    <xf numFmtId="49" fontId="11" fillId="0" borderId="3" xfId="0" applyNumberFormat="1" applyFont="1" applyFill="1" applyBorder="1" applyAlignment="1">
      <alignment horizontal="left"/>
    </xf>
    <xf numFmtId="49" fontId="11" fillId="0" borderId="4" xfId="0" applyNumberFormat="1" applyFont="1" applyFill="1" applyBorder="1" applyAlignment="1">
      <alignment horizontal="left"/>
    </xf>
    <xf numFmtId="44" fontId="11" fillId="0" borderId="2" xfId="1" applyFont="1" applyFill="1" applyBorder="1" applyAlignment="1">
      <alignment horizontal="center"/>
    </xf>
    <xf numFmtId="44" fontId="11" fillId="0" borderId="3" xfId="1" applyFont="1" applyFill="1" applyBorder="1" applyAlignment="1">
      <alignment horizontal="center"/>
    </xf>
    <xf numFmtId="44" fontId="11" fillId="0" borderId="4" xfId="1" applyFont="1" applyFill="1" applyBorder="1" applyAlignment="1">
      <alignment horizontal="center"/>
    </xf>
    <xf numFmtId="44" fontId="11" fillId="0" borderId="5" xfId="1" applyFont="1" applyFill="1" applyBorder="1" applyAlignment="1"/>
    <xf numFmtId="49" fontId="10" fillId="0" borderId="5" xfId="0" applyNumberFormat="1" applyFont="1" applyFill="1" applyBorder="1" applyAlignment="1">
      <alignment horizontal="right"/>
    </xf>
    <xf numFmtId="0" fontId="10" fillId="0" borderId="2" xfId="0" applyFont="1" applyFill="1" applyBorder="1" applyAlignment="1"/>
    <xf numFmtId="0" fontId="10" fillId="0" borderId="3" xfId="0" applyFont="1" applyFill="1" applyBorder="1" applyAlignment="1"/>
    <xf numFmtId="0" fontId="10" fillId="0" borderId="4" xfId="0" applyFont="1" applyFill="1" applyBorder="1" applyAlignment="1"/>
    <xf numFmtId="164" fontId="10" fillId="0" borderId="5" xfId="1" applyNumberFormat="1" applyFont="1" applyFill="1" applyBorder="1" applyAlignment="1"/>
    <xf numFmtId="164" fontId="11" fillId="0" borderId="2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right"/>
    </xf>
    <xf numFmtId="164" fontId="11" fillId="0" borderId="4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44" fontId="11" fillId="0" borderId="2" xfId="1" applyFont="1" applyFill="1" applyBorder="1" applyAlignment="1">
      <alignment horizontal="left"/>
    </xf>
    <xf numFmtId="44" fontId="11" fillId="0" borderId="3" xfId="1" applyFont="1" applyFill="1" applyBorder="1" applyAlignment="1">
      <alignment horizontal="left"/>
    </xf>
    <xf numFmtId="44" fontId="11" fillId="0" borderId="4" xfId="1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top" wrapText="1"/>
    </xf>
    <xf numFmtId="0" fontId="5" fillId="0" borderId="0" xfId="0" applyFont="1" applyAlignment="1">
      <alignment vertical="center"/>
    </xf>
    <xf numFmtId="0" fontId="2" fillId="0" borderId="0" xfId="0" applyFont="1" applyFill="1" applyAlignment="1">
      <alignment horizontal="left"/>
    </xf>
    <xf numFmtId="44" fontId="10" fillId="0" borderId="2" xfId="1" applyFont="1" applyFill="1" applyBorder="1" applyAlignment="1">
      <alignment horizontal="center"/>
    </xf>
    <xf numFmtId="44" fontId="10" fillId="0" borderId="3" xfId="1" applyFont="1" applyFill="1" applyBorder="1" applyAlignment="1">
      <alignment horizontal="center"/>
    </xf>
    <xf numFmtId="44" fontId="10" fillId="0" borderId="4" xfId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9525</xdr:rowOff>
    </xdr:from>
    <xdr:to>
      <xdr:col>1</xdr:col>
      <xdr:colOff>561974</xdr:colOff>
      <xdr:row>6</xdr:row>
      <xdr:rowOff>66675</xdr:rowOff>
    </xdr:to>
    <xdr:pic>
      <xdr:nvPicPr>
        <xdr:cNvPr id="2" name="1 Imagen" descr="F:\SAN SALVADOR\logo_san_salvador_color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00025"/>
          <a:ext cx="971549" cy="11049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95250</xdr:colOff>
      <xdr:row>223</xdr:row>
      <xdr:rowOff>8890</xdr:rowOff>
    </xdr:from>
    <xdr:to>
      <xdr:col>3</xdr:col>
      <xdr:colOff>383540</xdr:colOff>
      <xdr:row>228</xdr:row>
      <xdr:rowOff>152400</xdr:rowOff>
    </xdr:to>
    <xdr:sp macro="" textlink="">
      <xdr:nvSpPr>
        <xdr:cNvPr id="3" name="5 Cuadro de texto"/>
        <xdr:cNvSpPr txBox="1"/>
      </xdr:nvSpPr>
      <xdr:spPr>
        <a:xfrm>
          <a:off x="95250" y="44662090"/>
          <a:ext cx="2440940" cy="109601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ELABORÓ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L.C. SONIA LÓPEZ HERNÁNDEZ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TESORERA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6</xdr:col>
      <xdr:colOff>285750</xdr:colOff>
      <xdr:row>223</xdr:row>
      <xdr:rowOff>0</xdr:rowOff>
    </xdr:from>
    <xdr:to>
      <xdr:col>10</xdr:col>
      <xdr:colOff>381000</xdr:colOff>
      <xdr:row>228</xdr:row>
      <xdr:rowOff>152400</xdr:rowOff>
    </xdr:to>
    <xdr:sp macro="" textlink="">
      <xdr:nvSpPr>
        <xdr:cNvPr id="4" name="8 Cuadro de texto"/>
        <xdr:cNvSpPr txBox="1"/>
      </xdr:nvSpPr>
      <xdr:spPr>
        <a:xfrm>
          <a:off x="5076825" y="44843700"/>
          <a:ext cx="2714625" cy="11049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AUTORIZÓ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PROFRA. AMÉRICA JUÁREZ GARCÍA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PRESIDENTA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3</xdr:col>
      <xdr:colOff>427355</xdr:colOff>
      <xdr:row>223</xdr:row>
      <xdr:rowOff>9525</xdr:rowOff>
    </xdr:from>
    <xdr:to>
      <xdr:col>6</xdr:col>
      <xdr:colOff>332740</xdr:colOff>
      <xdr:row>228</xdr:row>
      <xdr:rowOff>171450</xdr:rowOff>
    </xdr:to>
    <xdr:sp macro="" textlink="">
      <xdr:nvSpPr>
        <xdr:cNvPr id="5" name="8 Cuadro de texto"/>
        <xdr:cNvSpPr txBox="1"/>
      </xdr:nvSpPr>
      <xdr:spPr>
        <a:xfrm>
          <a:off x="2580005" y="44662725"/>
          <a:ext cx="2543810" cy="11144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REVISÓ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Times New Roman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 </a:t>
          </a:r>
          <a:endParaRPr lang="es-MX" sz="1200">
            <a:effectLst/>
            <a:latin typeface="Times New Roman"/>
            <a:ea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000" b="1">
              <a:solidFill>
                <a:srgbClr val="000000"/>
              </a:solidFill>
              <a:effectLst/>
              <a:latin typeface="Arial"/>
              <a:ea typeface="Calibri"/>
              <a:cs typeface="Times New Roman"/>
            </a:rPr>
            <a:t>PROFR. RUFINO JIMENEZ REYES SINDICO  MUNICIPAL</a:t>
          </a:r>
          <a:endParaRPr lang="es-MX" sz="1200">
            <a:effectLst/>
            <a:latin typeface="Times New Roman"/>
            <a:ea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4"/>
  <sheetViews>
    <sheetView tabSelected="1" topLeftCell="A187" zoomScaleNormal="100" workbookViewId="0">
      <selection activeCell="I12" sqref="I12"/>
    </sheetView>
  </sheetViews>
  <sheetFormatPr baseColWidth="10" defaultRowHeight="15" x14ac:dyDescent="0.25"/>
  <cols>
    <col min="1" max="1" width="10.28515625" customWidth="1"/>
    <col min="2" max="2" width="16.5703125" customWidth="1"/>
    <col min="3" max="4" width="7.85546875" customWidth="1"/>
    <col min="5" max="5" width="31.7109375" customWidth="1"/>
    <col min="6" max="6" width="0" hidden="1" customWidth="1"/>
    <col min="7" max="7" width="15.7109375" customWidth="1"/>
    <col min="8" max="10" width="7.85546875" customWidth="1"/>
    <col min="11" max="11" width="7.85546875" style="55" customWidth="1"/>
    <col min="12" max="13" width="15.140625" bestFit="1" customWidth="1"/>
    <col min="14" max="14" width="14.140625" bestFit="1" customWidth="1"/>
  </cols>
  <sheetData>
    <row r="1" spans="1:11" ht="15" customHeight="1" x14ac:dyDescent="0.25">
      <c r="A1" s="68" t="s">
        <v>67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22.5" customHeight="1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</row>
    <row r="4" spans="1:11" x14ac:dyDescent="0.25">
      <c r="A4" s="69" t="s">
        <v>0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1" x14ac:dyDescent="0.25">
      <c r="A5" s="70" t="s">
        <v>136</v>
      </c>
      <c r="B5" s="70"/>
      <c r="C5" s="70"/>
      <c r="D5" s="70"/>
      <c r="E5" s="70"/>
      <c r="F5" s="70"/>
      <c r="G5" s="70"/>
      <c r="H5" s="70"/>
      <c r="I5" s="70"/>
      <c r="J5" s="70"/>
      <c r="K5" s="70"/>
    </row>
    <row r="6" spans="1:11" x14ac:dyDescent="0.25">
      <c r="A6" s="70" t="s">
        <v>1</v>
      </c>
      <c r="B6" s="70"/>
      <c r="C6" s="70"/>
      <c r="D6" s="70"/>
      <c r="E6" s="70"/>
      <c r="F6" s="70"/>
      <c r="G6" s="70"/>
      <c r="H6" s="70"/>
      <c r="I6" s="70"/>
      <c r="J6" s="70"/>
      <c r="K6" s="70"/>
    </row>
    <row r="7" spans="1:11" x14ac:dyDescent="0.25">
      <c r="A7" s="2"/>
      <c r="B7" s="2"/>
      <c r="C7" s="2"/>
      <c r="D7" s="2"/>
      <c r="E7" s="2"/>
      <c r="F7" s="2"/>
      <c r="G7" s="2"/>
    </row>
    <row r="8" spans="1:11" x14ac:dyDescent="0.25">
      <c r="A8" s="64" t="s">
        <v>130</v>
      </c>
      <c r="B8" s="64"/>
      <c r="C8" s="64"/>
      <c r="D8" s="64"/>
      <c r="E8" s="64"/>
      <c r="F8" s="64"/>
      <c r="G8" s="64"/>
      <c r="H8" s="64"/>
      <c r="I8" s="64"/>
      <c r="J8" s="64"/>
      <c r="K8" s="64"/>
    </row>
    <row r="9" spans="1:11" x14ac:dyDescent="0.25">
      <c r="A9" s="22" t="s">
        <v>69</v>
      </c>
      <c r="B9" s="19"/>
      <c r="C9" s="19"/>
      <c r="D9" s="19"/>
      <c r="E9" s="19"/>
      <c r="F9" s="2"/>
      <c r="G9" s="2"/>
    </row>
    <row r="10" spans="1:11" x14ac:dyDescent="0.25">
      <c r="A10" s="23" t="s">
        <v>70</v>
      </c>
      <c r="B10" s="19"/>
      <c r="C10" s="19"/>
      <c r="D10" s="19"/>
      <c r="E10" s="19"/>
      <c r="F10" s="2"/>
      <c r="G10" s="2"/>
    </row>
    <row r="11" spans="1:11" x14ac:dyDescent="0.25">
      <c r="A11" s="2"/>
      <c r="B11" s="19"/>
      <c r="C11" s="19"/>
      <c r="D11" s="19"/>
      <c r="E11" s="19"/>
      <c r="F11" s="2"/>
      <c r="G11" s="2"/>
    </row>
    <row r="12" spans="1:11" x14ac:dyDescent="0.25">
      <c r="A12" s="65" t="s">
        <v>68</v>
      </c>
      <c r="B12" s="65"/>
      <c r="C12" s="65"/>
      <c r="D12" s="65"/>
      <c r="E12" s="65"/>
      <c r="F12" s="2"/>
      <c r="G12" s="2"/>
    </row>
    <row r="13" spans="1:11" x14ac:dyDescent="0.25">
      <c r="A13" s="21"/>
      <c r="B13" s="21"/>
      <c r="C13" s="21"/>
      <c r="D13" s="21"/>
      <c r="E13" s="21"/>
      <c r="F13" s="2"/>
      <c r="G13" s="2"/>
    </row>
    <row r="14" spans="1:11" x14ac:dyDescent="0.25">
      <c r="A14" s="11" t="s">
        <v>120</v>
      </c>
      <c r="B14" s="11"/>
      <c r="C14" s="11"/>
      <c r="D14" s="2"/>
      <c r="E14" s="2"/>
      <c r="F14" s="2"/>
      <c r="G14" s="12">
        <f>SUM(E16:E18)</f>
        <v>205.18</v>
      </c>
    </row>
    <row r="15" spans="1:11" x14ac:dyDescent="0.25">
      <c r="A15" s="11" t="s">
        <v>121</v>
      </c>
      <c r="B15" s="11" t="s">
        <v>52</v>
      </c>
      <c r="C15" s="11" t="s">
        <v>3</v>
      </c>
      <c r="D15" s="2"/>
      <c r="E15" s="2"/>
      <c r="F15" s="2"/>
      <c r="G15" s="12"/>
    </row>
    <row r="16" spans="1:11" x14ac:dyDescent="0.25">
      <c r="A16" s="11"/>
      <c r="B16" s="11">
        <v>2019</v>
      </c>
      <c r="C16" s="11" t="s">
        <v>16</v>
      </c>
      <c r="D16" s="2"/>
      <c r="E16" s="12">
        <v>205.15</v>
      </c>
      <c r="F16" s="2"/>
      <c r="G16" s="12"/>
    </row>
    <row r="17" spans="1:13" x14ac:dyDescent="0.25">
      <c r="A17" s="11"/>
      <c r="B17" s="11">
        <v>2019</v>
      </c>
      <c r="C17" s="11" t="s">
        <v>62</v>
      </c>
      <c r="D17" s="2"/>
      <c r="E17" s="12">
        <v>0.03</v>
      </c>
      <c r="F17" s="2"/>
      <c r="G17" s="12"/>
    </row>
    <row r="18" spans="1:13" x14ac:dyDescent="0.25">
      <c r="A18" s="11"/>
      <c r="B18" s="11"/>
      <c r="C18" s="11"/>
      <c r="D18" s="2"/>
      <c r="E18" s="2"/>
      <c r="F18" s="2"/>
      <c r="G18" s="12"/>
    </row>
    <row r="19" spans="1:13" x14ac:dyDescent="0.25">
      <c r="A19" s="11"/>
      <c r="B19" s="11"/>
      <c r="C19" s="11"/>
      <c r="D19" s="2"/>
      <c r="E19" s="2"/>
      <c r="F19" s="2"/>
      <c r="G19" s="12"/>
    </row>
    <row r="20" spans="1:13" ht="11.25" customHeight="1" x14ac:dyDescent="0.25">
      <c r="A20" s="11"/>
      <c r="B20" s="11"/>
      <c r="C20" s="11"/>
      <c r="D20" s="11"/>
      <c r="E20" s="11"/>
      <c r="F20" s="11"/>
      <c r="G20" s="11"/>
    </row>
    <row r="21" spans="1:13" ht="15" customHeight="1" x14ac:dyDescent="0.25">
      <c r="A21" s="65"/>
      <c r="B21" s="65"/>
      <c r="C21" s="65"/>
      <c r="D21" s="65"/>
      <c r="E21" s="65"/>
      <c r="F21" s="11"/>
      <c r="G21" s="11"/>
    </row>
    <row r="22" spans="1:13" x14ac:dyDescent="0.25">
      <c r="A22" s="2" t="s">
        <v>2</v>
      </c>
      <c r="B22" s="3" t="s">
        <v>52</v>
      </c>
      <c r="C22" s="2" t="s">
        <v>3</v>
      </c>
      <c r="D22" s="2"/>
      <c r="E22" s="2" t="s">
        <v>4</v>
      </c>
      <c r="F22" s="2"/>
      <c r="G22" s="14">
        <f>SUM(E23:E40)</f>
        <v>13270228.449999999</v>
      </c>
    </row>
    <row r="23" spans="1:13" x14ac:dyDescent="0.25">
      <c r="A23" s="2"/>
      <c r="B23" s="16">
        <v>2019</v>
      </c>
      <c r="C23" s="2" t="s">
        <v>55</v>
      </c>
      <c r="D23" s="2"/>
      <c r="E23" s="13">
        <v>889945.78</v>
      </c>
      <c r="F23" s="2"/>
      <c r="G23" s="2"/>
    </row>
    <row r="24" spans="1:13" x14ac:dyDescent="0.25">
      <c r="A24" s="2"/>
      <c r="B24" s="16">
        <v>2019</v>
      </c>
      <c r="C24" s="2" t="s">
        <v>56</v>
      </c>
      <c r="D24" s="2"/>
      <c r="E24" s="13">
        <v>1070175.3799999999</v>
      </c>
      <c r="F24" s="2"/>
      <c r="G24" s="2"/>
    </row>
    <row r="25" spans="1:13" x14ac:dyDescent="0.25">
      <c r="A25" s="2"/>
      <c r="B25" s="16">
        <v>2019</v>
      </c>
      <c r="C25" s="2" t="s">
        <v>122</v>
      </c>
      <c r="D25" s="2"/>
      <c r="E25" s="13">
        <v>215249.35</v>
      </c>
      <c r="F25" s="2"/>
      <c r="G25" s="2"/>
    </row>
    <row r="26" spans="1:13" x14ac:dyDescent="0.25">
      <c r="A26" s="2"/>
      <c r="B26" s="16">
        <v>2019</v>
      </c>
      <c r="C26" s="2" t="s">
        <v>123</v>
      </c>
      <c r="D26" s="2"/>
      <c r="E26" s="13">
        <v>47.94</v>
      </c>
      <c r="F26" s="2"/>
      <c r="G26" s="2"/>
    </row>
    <row r="27" spans="1:13" x14ac:dyDescent="0.25">
      <c r="A27" s="2"/>
      <c r="B27" s="16">
        <v>2019</v>
      </c>
      <c r="C27" s="2" t="s">
        <v>60</v>
      </c>
      <c r="D27" s="2"/>
      <c r="E27" s="13">
        <v>5912.33</v>
      </c>
      <c r="F27" s="2"/>
      <c r="G27" s="2"/>
      <c r="M27" s="1"/>
    </row>
    <row r="28" spans="1:13" x14ac:dyDescent="0.25">
      <c r="A28" s="2"/>
      <c r="B28" s="16">
        <v>2019</v>
      </c>
      <c r="C28" s="2" t="s">
        <v>61</v>
      </c>
      <c r="D28" s="2"/>
      <c r="E28" s="13">
        <v>23707.439999999999</v>
      </c>
      <c r="F28" s="2"/>
      <c r="G28" s="2"/>
    </row>
    <row r="29" spans="1:13" x14ac:dyDescent="0.25">
      <c r="A29" s="2"/>
      <c r="B29" s="16">
        <v>2019</v>
      </c>
      <c r="C29" s="2" t="s">
        <v>58</v>
      </c>
      <c r="D29" s="2"/>
      <c r="E29" s="13">
        <v>57509.01</v>
      </c>
      <c r="F29" s="2"/>
      <c r="G29" s="2"/>
      <c r="M29" s="33"/>
    </row>
    <row r="30" spans="1:13" x14ac:dyDescent="0.25">
      <c r="A30" s="2"/>
      <c r="B30" s="16">
        <v>2019</v>
      </c>
      <c r="C30" s="2" t="s">
        <v>59</v>
      </c>
      <c r="D30" s="2"/>
      <c r="E30" s="13">
        <v>0</v>
      </c>
      <c r="F30" s="2"/>
      <c r="G30" s="2"/>
    </row>
    <row r="31" spans="1:13" x14ac:dyDescent="0.25">
      <c r="A31" s="2"/>
      <c r="B31" s="16">
        <v>2019</v>
      </c>
      <c r="C31" s="2" t="s">
        <v>54</v>
      </c>
      <c r="D31" s="2"/>
      <c r="E31" s="13">
        <v>472342.23</v>
      </c>
      <c r="F31" s="2"/>
      <c r="G31" s="2"/>
    </row>
    <row r="32" spans="1:13" x14ac:dyDescent="0.25">
      <c r="A32" s="2"/>
      <c r="B32" s="16">
        <v>2019</v>
      </c>
      <c r="C32" s="2" t="s">
        <v>62</v>
      </c>
      <c r="D32" s="2"/>
      <c r="E32" s="13">
        <v>3540584.57</v>
      </c>
      <c r="F32" s="2"/>
      <c r="G32" s="2"/>
      <c r="M32" s="33"/>
    </row>
    <row r="33" spans="1:13" x14ac:dyDescent="0.25">
      <c r="A33" s="2"/>
      <c r="B33" s="16">
        <v>2019</v>
      </c>
      <c r="C33" s="2" t="s">
        <v>57</v>
      </c>
      <c r="D33" s="2"/>
      <c r="E33" s="13">
        <v>1524794.83</v>
      </c>
      <c r="F33" s="2"/>
      <c r="G33" s="2"/>
    </row>
    <row r="34" spans="1:13" x14ac:dyDescent="0.25">
      <c r="A34" s="2"/>
      <c r="B34" s="16">
        <v>2019</v>
      </c>
      <c r="C34" s="2" t="s">
        <v>124</v>
      </c>
      <c r="D34" s="2"/>
      <c r="E34" s="13">
        <v>24636.37</v>
      </c>
      <c r="F34" s="2"/>
      <c r="G34" s="2"/>
    </row>
    <row r="35" spans="1:13" x14ac:dyDescent="0.25">
      <c r="A35" s="2"/>
      <c r="B35" s="16">
        <v>2019</v>
      </c>
      <c r="C35" s="2" t="s">
        <v>125</v>
      </c>
      <c r="D35" s="2"/>
      <c r="E35" s="13">
        <v>12104.45</v>
      </c>
      <c r="F35" s="2"/>
      <c r="G35" s="2"/>
    </row>
    <row r="36" spans="1:13" x14ac:dyDescent="0.25">
      <c r="A36" s="2"/>
      <c r="B36" s="16">
        <v>2019</v>
      </c>
      <c r="C36" s="2" t="s">
        <v>129</v>
      </c>
      <c r="D36" s="2"/>
      <c r="E36" s="13">
        <v>4045.43</v>
      </c>
      <c r="F36" s="2"/>
      <c r="G36" s="2"/>
    </row>
    <row r="37" spans="1:13" x14ac:dyDescent="0.25">
      <c r="A37" s="2"/>
      <c r="B37" s="16">
        <v>2019</v>
      </c>
      <c r="C37" s="2" t="s">
        <v>131</v>
      </c>
      <c r="D37" s="2"/>
      <c r="E37" s="13">
        <v>4312605.01</v>
      </c>
      <c r="F37" s="2"/>
      <c r="G37" s="2"/>
    </row>
    <row r="38" spans="1:13" x14ac:dyDescent="0.25">
      <c r="A38" s="2"/>
      <c r="B38" s="16">
        <v>2019</v>
      </c>
      <c r="C38" s="2" t="s">
        <v>132</v>
      </c>
      <c r="D38" s="2"/>
      <c r="E38" s="13">
        <v>1116568.33</v>
      </c>
      <c r="F38" s="2"/>
      <c r="G38" s="2"/>
    </row>
    <row r="39" spans="1:13" x14ac:dyDescent="0.25">
      <c r="A39" s="2"/>
      <c r="B39" s="16"/>
      <c r="C39" s="2"/>
      <c r="D39" s="2"/>
      <c r="E39" s="13"/>
      <c r="F39" s="2"/>
      <c r="G39" s="2"/>
    </row>
    <row r="40" spans="1:13" x14ac:dyDescent="0.25">
      <c r="A40" s="2"/>
      <c r="B40" s="16"/>
      <c r="C40" s="2"/>
      <c r="D40" s="2"/>
      <c r="E40" s="13"/>
      <c r="F40" s="2"/>
      <c r="G40" s="2"/>
    </row>
    <row r="41" spans="1:13" x14ac:dyDescent="0.25">
      <c r="A41" s="2"/>
      <c r="B41" s="16"/>
      <c r="C41" s="2"/>
      <c r="D41" s="2"/>
      <c r="E41" s="13"/>
      <c r="F41" s="2"/>
      <c r="G41" s="2"/>
    </row>
    <row r="42" spans="1:13" x14ac:dyDescent="0.25">
      <c r="A42" s="2"/>
      <c r="B42" s="2"/>
      <c r="C42" s="2"/>
      <c r="D42" s="2"/>
      <c r="E42" s="4"/>
      <c r="F42" s="2"/>
      <c r="G42" s="2"/>
    </row>
    <row r="43" spans="1:13" x14ac:dyDescent="0.25">
      <c r="A43" s="2" t="s">
        <v>51</v>
      </c>
      <c r="B43" s="2"/>
      <c r="C43" s="2"/>
      <c r="D43" s="2"/>
      <c r="E43" s="4"/>
      <c r="F43" s="5"/>
      <c r="G43" s="15">
        <f>SUM(G14:G22)</f>
        <v>13270433.629999999</v>
      </c>
      <c r="M43" s="33"/>
    </row>
    <row r="44" spans="1:13" x14ac:dyDescent="0.25">
      <c r="A44" s="2"/>
      <c r="B44" s="2"/>
      <c r="C44" s="2"/>
      <c r="D44" s="2"/>
      <c r="E44" s="2"/>
      <c r="F44" s="2"/>
      <c r="G44" s="2"/>
    </row>
    <row r="45" spans="1:13" ht="15" customHeight="1" x14ac:dyDescent="0.25">
      <c r="A45" s="65" t="s">
        <v>135</v>
      </c>
      <c r="B45" s="65"/>
      <c r="C45" s="65"/>
      <c r="D45" s="65"/>
      <c r="E45" s="65"/>
      <c r="F45" s="65"/>
      <c r="G45" s="65"/>
      <c r="H45" s="65"/>
      <c r="I45" s="65"/>
      <c r="J45" s="65"/>
      <c r="K45" s="65"/>
    </row>
    <row r="46" spans="1:13" ht="13.15" customHeight="1" x14ac:dyDescent="0.25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</row>
    <row r="47" spans="1:13" x14ac:dyDescent="0.25">
      <c r="A47" s="2"/>
      <c r="B47" s="2"/>
      <c r="C47" s="2"/>
      <c r="D47" s="2"/>
      <c r="E47" s="2"/>
      <c r="F47" s="2"/>
      <c r="G47" s="2"/>
    </row>
    <row r="48" spans="1:13" x14ac:dyDescent="0.25">
      <c r="A48" s="23" t="s">
        <v>71</v>
      </c>
      <c r="B48" s="2"/>
      <c r="C48" s="2"/>
      <c r="D48" s="2"/>
      <c r="E48" s="2"/>
      <c r="F48" s="2"/>
      <c r="G48" s="2"/>
    </row>
    <row r="49" spans="1:12" x14ac:dyDescent="0.25">
      <c r="A49" s="100" t="s">
        <v>72</v>
      </c>
      <c r="B49" s="101"/>
      <c r="C49" s="101"/>
      <c r="D49" s="101"/>
      <c r="E49" s="101"/>
      <c r="F49" s="101"/>
      <c r="G49" s="101"/>
      <c r="H49" s="104">
        <v>2019</v>
      </c>
      <c r="I49" s="105"/>
      <c r="J49" s="106"/>
    </row>
    <row r="50" spans="1:12" x14ac:dyDescent="0.25">
      <c r="A50" s="85" t="s">
        <v>73</v>
      </c>
      <c r="B50" s="86"/>
      <c r="C50" s="86"/>
      <c r="D50" s="86"/>
      <c r="E50" s="86"/>
      <c r="F50" s="86"/>
      <c r="G50" s="86"/>
      <c r="H50" s="107">
        <v>0</v>
      </c>
      <c r="I50" s="108"/>
      <c r="J50" s="109"/>
    </row>
    <row r="51" spans="1:12" x14ac:dyDescent="0.25">
      <c r="A51" s="85" t="s">
        <v>74</v>
      </c>
      <c r="B51" s="86"/>
      <c r="C51" s="86"/>
      <c r="D51" s="86"/>
      <c r="E51" s="86"/>
      <c r="F51" s="86"/>
      <c r="G51" s="86"/>
      <c r="H51" s="107">
        <v>64907.31</v>
      </c>
      <c r="I51" s="108"/>
      <c r="J51" s="109"/>
    </row>
    <row r="52" spans="1:12" x14ac:dyDescent="0.25">
      <c r="A52" s="85" t="s">
        <v>119</v>
      </c>
      <c r="B52" s="86"/>
      <c r="C52" s="86"/>
      <c r="D52" s="86"/>
      <c r="E52" s="86"/>
      <c r="F52" s="86"/>
      <c r="G52" s="87"/>
      <c r="H52" s="88">
        <v>0.11</v>
      </c>
      <c r="I52" s="89"/>
      <c r="J52" s="90"/>
    </row>
    <row r="53" spans="1:12" x14ac:dyDescent="0.25">
      <c r="A53" s="85" t="s">
        <v>117</v>
      </c>
      <c r="B53" s="86"/>
      <c r="C53" s="86"/>
      <c r="D53" s="86"/>
      <c r="E53" s="86"/>
      <c r="F53" s="86"/>
      <c r="G53" s="87"/>
      <c r="H53" s="88">
        <v>42006.15</v>
      </c>
      <c r="I53" s="89"/>
      <c r="J53" s="90"/>
    </row>
    <row r="54" spans="1:12" x14ac:dyDescent="0.25">
      <c r="A54" s="76" t="s">
        <v>75</v>
      </c>
      <c r="B54" s="77"/>
      <c r="C54" s="77"/>
      <c r="D54" s="77"/>
      <c r="E54" s="77"/>
      <c r="F54" s="77"/>
      <c r="G54" s="77"/>
      <c r="H54" s="116">
        <f>SUM(H50:J53)</f>
        <v>106913.57</v>
      </c>
      <c r="I54" s="117"/>
      <c r="J54" s="118"/>
    </row>
    <row r="55" spans="1:12" x14ac:dyDescent="0.25">
      <c r="A55" s="2"/>
      <c r="B55" s="19"/>
      <c r="C55" s="2"/>
      <c r="D55" s="2"/>
      <c r="E55" s="12"/>
      <c r="F55" s="2"/>
      <c r="G55" s="2"/>
    </row>
    <row r="56" spans="1:12" x14ac:dyDescent="0.25">
      <c r="A56" s="19" t="s">
        <v>118</v>
      </c>
      <c r="B56" s="19"/>
      <c r="C56" s="2"/>
      <c r="D56" s="2"/>
      <c r="E56" s="63">
        <f>G43+H54</f>
        <v>13377347.199999999</v>
      </c>
      <c r="F56" s="2"/>
      <c r="G56" s="2"/>
      <c r="J56" s="61"/>
    </row>
    <row r="57" spans="1:12" x14ac:dyDescent="0.25">
      <c r="A57" s="2"/>
      <c r="B57" s="19"/>
      <c r="C57" s="2"/>
      <c r="D57" s="2"/>
      <c r="E57" s="12"/>
      <c r="F57" s="2"/>
      <c r="G57" s="2"/>
    </row>
    <row r="58" spans="1:12" x14ac:dyDescent="0.25">
      <c r="A58" s="2"/>
      <c r="B58" s="19"/>
      <c r="C58" s="2"/>
      <c r="D58" s="2"/>
      <c r="E58" s="12"/>
      <c r="F58" s="2"/>
      <c r="G58" s="2"/>
    </row>
    <row r="59" spans="1:12" x14ac:dyDescent="0.25">
      <c r="A59" s="23" t="s">
        <v>76</v>
      </c>
      <c r="B59" s="19"/>
      <c r="C59" s="2"/>
      <c r="D59" s="2"/>
      <c r="E59" s="12"/>
      <c r="F59" s="2"/>
      <c r="G59" s="2"/>
      <c r="L59" s="33"/>
    </row>
    <row r="60" spans="1:12" x14ac:dyDescent="0.25">
      <c r="A60" s="23"/>
      <c r="B60" s="2"/>
      <c r="C60" s="2"/>
      <c r="D60" s="2"/>
      <c r="E60" s="12"/>
      <c r="F60" s="2"/>
      <c r="G60" s="14"/>
    </row>
    <row r="61" spans="1:12" x14ac:dyDescent="0.25">
      <c r="A61" s="2" t="s">
        <v>77</v>
      </c>
      <c r="B61" s="2"/>
      <c r="C61" s="2"/>
      <c r="D61" s="2"/>
      <c r="E61" s="12"/>
      <c r="F61" s="2"/>
      <c r="G61" s="2"/>
    </row>
    <row r="62" spans="1:12" x14ac:dyDescent="0.25">
      <c r="A62" s="2"/>
      <c r="B62" s="2"/>
      <c r="C62" s="2"/>
      <c r="D62" s="2"/>
      <c r="E62" s="12"/>
      <c r="F62" s="2"/>
      <c r="G62" s="2"/>
    </row>
    <row r="63" spans="1:12" x14ac:dyDescent="0.25">
      <c r="A63" s="24" t="s">
        <v>78</v>
      </c>
      <c r="B63" s="25" t="s">
        <v>79</v>
      </c>
      <c r="C63" s="26"/>
      <c r="D63" s="26"/>
      <c r="E63" s="26"/>
      <c r="F63" s="26"/>
      <c r="G63" s="2"/>
    </row>
    <row r="64" spans="1:12" x14ac:dyDescent="0.25">
      <c r="A64" s="2"/>
      <c r="B64" s="2"/>
      <c r="C64" s="2"/>
      <c r="D64" s="2"/>
      <c r="E64" s="12"/>
      <c r="F64" s="2"/>
      <c r="G64" s="2"/>
    </row>
    <row r="65" spans="1:11" x14ac:dyDescent="0.25">
      <c r="A65" s="27" t="s">
        <v>80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</row>
    <row r="66" spans="1:11" x14ac:dyDescent="0.25">
      <c r="A66" s="27"/>
      <c r="B66" s="26"/>
      <c r="C66" s="26"/>
      <c r="D66" s="26"/>
      <c r="E66" s="26"/>
      <c r="F66" s="26"/>
      <c r="G66" s="26"/>
      <c r="H66" s="26"/>
      <c r="I66" s="26"/>
      <c r="J66" s="26"/>
      <c r="K66" s="26"/>
    </row>
    <row r="67" spans="1:11" x14ac:dyDescent="0.25">
      <c r="A67" s="27"/>
      <c r="B67" s="26"/>
      <c r="C67" s="26"/>
      <c r="D67" s="26"/>
      <c r="E67" s="26"/>
      <c r="F67" s="26"/>
      <c r="G67" s="26"/>
      <c r="H67" s="26"/>
      <c r="I67" s="26"/>
      <c r="J67" s="26"/>
      <c r="K67" s="26"/>
    </row>
    <row r="68" spans="1:11" x14ac:dyDescent="0.25">
      <c r="A68" s="27"/>
      <c r="B68" s="26"/>
      <c r="C68" s="26"/>
      <c r="D68" s="26"/>
      <c r="E68" s="26"/>
      <c r="F68" s="26"/>
      <c r="G68" s="26"/>
      <c r="H68" s="26"/>
      <c r="I68" s="26"/>
      <c r="J68" s="26"/>
      <c r="K68" s="26"/>
    </row>
    <row r="69" spans="1:11" x14ac:dyDescent="0.25">
      <c r="A69" s="27"/>
      <c r="B69" s="26"/>
      <c r="C69" s="26"/>
      <c r="D69" s="26"/>
      <c r="E69" s="26"/>
      <c r="F69" s="26"/>
      <c r="G69" s="26"/>
      <c r="H69" s="26"/>
      <c r="I69" s="26"/>
      <c r="J69" s="26"/>
      <c r="K69" s="26"/>
    </row>
    <row r="70" spans="1:11" x14ac:dyDescent="0.25">
      <c r="A70" s="27"/>
      <c r="B70" s="26"/>
      <c r="C70" s="26"/>
      <c r="D70" s="26"/>
      <c r="E70" s="26"/>
      <c r="F70" s="26"/>
      <c r="G70" s="26"/>
      <c r="H70" s="26"/>
      <c r="I70" s="26"/>
      <c r="J70" s="26"/>
      <c r="K70" s="26"/>
    </row>
    <row r="71" spans="1:11" x14ac:dyDescent="0.25">
      <c r="A71" s="28" t="s">
        <v>81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</row>
    <row r="72" spans="1:11" x14ac:dyDescent="0.2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</row>
    <row r="73" spans="1:11" x14ac:dyDescent="0.25">
      <c r="A73" s="93" t="s">
        <v>72</v>
      </c>
      <c r="B73" s="94"/>
      <c r="C73" s="94"/>
      <c r="D73" s="94"/>
      <c r="E73" s="94"/>
      <c r="F73" s="94"/>
      <c r="G73" s="94"/>
      <c r="H73" s="95"/>
      <c r="I73" s="82">
        <v>2019</v>
      </c>
      <c r="J73" s="82"/>
      <c r="K73" s="82"/>
    </row>
    <row r="74" spans="1:11" x14ac:dyDescent="0.25">
      <c r="A74" s="71" t="s">
        <v>82</v>
      </c>
      <c r="B74" s="71"/>
      <c r="C74" s="71"/>
      <c r="D74" s="71"/>
      <c r="E74" s="71"/>
      <c r="F74" s="71"/>
      <c r="G74" s="71"/>
      <c r="H74" s="71"/>
      <c r="I74" s="72">
        <v>3268248.95</v>
      </c>
      <c r="J74" s="73"/>
      <c r="K74" s="73"/>
    </row>
    <row r="75" spans="1:11" x14ac:dyDescent="0.25">
      <c r="A75" s="71" t="s">
        <v>112</v>
      </c>
      <c r="B75" s="71"/>
      <c r="C75" s="71"/>
      <c r="D75" s="71"/>
      <c r="E75" s="71"/>
      <c r="F75" s="71"/>
      <c r="G75" s="71"/>
      <c r="H75" s="71"/>
      <c r="I75" s="72">
        <v>2382099</v>
      </c>
      <c r="J75" s="73"/>
      <c r="K75" s="73"/>
    </row>
    <row r="76" spans="1:11" x14ac:dyDescent="0.25">
      <c r="A76" s="85" t="s">
        <v>113</v>
      </c>
      <c r="B76" s="86"/>
      <c r="C76" s="86"/>
      <c r="D76" s="86"/>
      <c r="E76" s="86"/>
      <c r="F76" s="86"/>
      <c r="G76" s="86"/>
      <c r="H76" s="87"/>
      <c r="I76" s="97">
        <v>2497506.27</v>
      </c>
      <c r="J76" s="98"/>
      <c r="K76" s="99"/>
    </row>
    <row r="77" spans="1:11" x14ac:dyDescent="0.25">
      <c r="A77" s="85" t="s">
        <v>114</v>
      </c>
      <c r="B77" s="86"/>
      <c r="C77" s="86"/>
      <c r="D77" s="86"/>
      <c r="E77" s="86"/>
      <c r="F77" s="86"/>
      <c r="G77" s="86"/>
      <c r="H77" s="87"/>
      <c r="I77" s="97">
        <v>31112823.620000001</v>
      </c>
      <c r="J77" s="98"/>
      <c r="K77" s="99"/>
    </row>
    <row r="78" spans="1:11" x14ac:dyDescent="0.25">
      <c r="A78" s="85" t="s">
        <v>115</v>
      </c>
      <c r="B78" s="86"/>
      <c r="C78" s="86"/>
      <c r="D78" s="86"/>
      <c r="E78" s="86"/>
      <c r="F78" s="86"/>
      <c r="G78" s="86"/>
      <c r="H78" s="87"/>
      <c r="I78" s="97">
        <v>585639.31999999995</v>
      </c>
      <c r="J78" s="98"/>
      <c r="K78" s="99"/>
    </row>
    <row r="79" spans="1:11" x14ac:dyDescent="0.25">
      <c r="A79" s="76" t="s">
        <v>83</v>
      </c>
      <c r="B79" s="77"/>
      <c r="C79" s="77"/>
      <c r="D79" s="77"/>
      <c r="E79" s="77"/>
      <c r="F79" s="77"/>
      <c r="G79" s="77"/>
      <c r="H79" s="78"/>
      <c r="I79" s="96">
        <f>SUM(I74:K78)</f>
        <v>39846317.160000004</v>
      </c>
      <c r="J79" s="79"/>
      <c r="K79" s="79"/>
    </row>
    <row r="80" spans="1:11" x14ac:dyDescent="0.25">
      <c r="A80" s="26"/>
      <c r="B80" s="29"/>
      <c r="C80" s="29"/>
      <c r="D80" s="29"/>
      <c r="E80" s="29"/>
      <c r="F80" s="29"/>
      <c r="G80" s="29"/>
      <c r="H80" s="29"/>
      <c r="I80" s="29"/>
      <c r="J80" s="30"/>
      <c r="K80" s="30"/>
    </row>
    <row r="81" spans="1:14" x14ac:dyDescent="0.25">
      <c r="A81" s="2"/>
      <c r="B81" s="2"/>
      <c r="C81" s="2"/>
      <c r="D81" s="2"/>
      <c r="E81" s="12"/>
      <c r="F81" s="2"/>
      <c r="G81" s="2"/>
    </row>
    <row r="82" spans="1:14" x14ac:dyDescent="0.25">
      <c r="A82" s="31" t="s">
        <v>84</v>
      </c>
      <c r="B82" s="29"/>
      <c r="C82" s="29"/>
      <c r="D82" s="29"/>
      <c r="E82" s="29"/>
      <c r="F82" s="29"/>
      <c r="G82" s="29"/>
      <c r="H82" s="29"/>
      <c r="I82" s="29"/>
      <c r="J82" s="30"/>
      <c r="K82" s="30"/>
    </row>
    <row r="83" spans="1:14" x14ac:dyDescent="0.25">
      <c r="A83" s="31"/>
      <c r="B83" s="29"/>
      <c r="C83" s="29"/>
      <c r="D83" s="29"/>
      <c r="E83" s="29"/>
      <c r="F83" s="29"/>
      <c r="G83" s="29"/>
      <c r="H83" s="29"/>
      <c r="I83" s="29"/>
      <c r="J83" s="30"/>
      <c r="K83" s="30"/>
    </row>
    <row r="84" spans="1:14" x14ac:dyDescent="0.25">
      <c r="A84" s="28" t="s">
        <v>85</v>
      </c>
      <c r="B84" s="29"/>
      <c r="C84" s="29"/>
      <c r="D84" s="29"/>
      <c r="E84" s="29"/>
      <c r="F84" s="29"/>
      <c r="G84" s="29"/>
      <c r="H84" s="29"/>
      <c r="I84" s="29"/>
      <c r="J84" s="30"/>
      <c r="K84" s="30"/>
    </row>
    <row r="85" spans="1:14" x14ac:dyDescent="0.25">
      <c r="A85" s="26"/>
      <c r="B85" s="29"/>
      <c r="C85" s="29"/>
      <c r="D85" s="29"/>
      <c r="E85" s="29"/>
      <c r="F85" s="29"/>
      <c r="G85" s="29"/>
      <c r="H85" s="29"/>
      <c r="I85" s="29"/>
      <c r="J85" s="30"/>
      <c r="K85" s="30"/>
    </row>
    <row r="86" spans="1:14" x14ac:dyDescent="0.25">
      <c r="A86" s="32"/>
      <c r="B86" s="81" t="s">
        <v>72</v>
      </c>
      <c r="C86" s="81"/>
      <c r="D86" s="81"/>
      <c r="E86" s="81"/>
      <c r="F86" s="81"/>
      <c r="G86" s="81"/>
      <c r="H86" s="82">
        <v>2019</v>
      </c>
      <c r="I86" s="82"/>
      <c r="J86" s="82"/>
      <c r="K86" s="49"/>
    </row>
    <row r="87" spans="1:14" x14ac:dyDescent="0.25">
      <c r="A87" s="32"/>
      <c r="B87" s="71" t="s">
        <v>86</v>
      </c>
      <c r="C87" s="71"/>
      <c r="D87" s="71"/>
      <c r="E87" s="71"/>
      <c r="F87" s="71"/>
      <c r="G87" s="71"/>
      <c r="H87" s="91">
        <v>1149689.77</v>
      </c>
      <c r="I87" s="91"/>
      <c r="J87" s="91"/>
      <c r="K87" s="50"/>
    </row>
    <row r="88" spans="1:14" x14ac:dyDescent="0.25">
      <c r="A88" s="32"/>
      <c r="B88" s="71" t="s">
        <v>87</v>
      </c>
      <c r="C88" s="71"/>
      <c r="D88" s="71"/>
      <c r="E88" s="71"/>
      <c r="F88" s="71"/>
      <c r="G88" s="71"/>
      <c r="H88" s="91">
        <v>99915.14</v>
      </c>
      <c r="I88" s="91"/>
      <c r="J88" s="91"/>
      <c r="K88" s="50"/>
    </row>
    <row r="89" spans="1:14" x14ac:dyDescent="0.25">
      <c r="A89" s="32"/>
      <c r="B89" s="71" t="s">
        <v>88</v>
      </c>
      <c r="C89" s="71"/>
      <c r="D89" s="71"/>
      <c r="E89" s="71"/>
      <c r="F89" s="71"/>
      <c r="G89" s="71"/>
      <c r="H89" s="91">
        <v>2504182.2999999998</v>
      </c>
      <c r="I89" s="91"/>
      <c r="J89" s="91"/>
      <c r="K89" s="50"/>
    </row>
    <row r="90" spans="1:14" x14ac:dyDescent="0.25">
      <c r="A90" s="32"/>
      <c r="B90" s="85" t="s">
        <v>96</v>
      </c>
      <c r="C90" s="86"/>
      <c r="D90" s="86"/>
      <c r="E90" s="86"/>
      <c r="F90" s="86"/>
      <c r="G90" s="87"/>
      <c r="H90" s="88">
        <v>24732</v>
      </c>
      <c r="I90" s="89"/>
      <c r="J90" s="90"/>
      <c r="K90" s="50"/>
    </row>
    <row r="91" spans="1:14" x14ac:dyDescent="0.25">
      <c r="A91" s="32"/>
      <c r="B91" s="71" t="s">
        <v>89</v>
      </c>
      <c r="C91" s="71"/>
      <c r="D91" s="71"/>
      <c r="E91" s="71"/>
      <c r="F91" s="71"/>
      <c r="G91" s="71"/>
      <c r="H91" s="91">
        <v>1788487.29</v>
      </c>
      <c r="I91" s="91"/>
      <c r="J91" s="91"/>
      <c r="K91" s="50"/>
    </row>
    <row r="92" spans="1:14" x14ac:dyDescent="0.25">
      <c r="A92" s="32"/>
      <c r="B92" s="85" t="s">
        <v>97</v>
      </c>
      <c r="C92" s="86"/>
      <c r="D92" s="86"/>
      <c r="E92" s="86"/>
      <c r="F92" s="86"/>
      <c r="G92" s="87"/>
      <c r="H92" s="88">
        <v>444180.25</v>
      </c>
      <c r="I92" s="89"/>
      <c r="J92" s="90"/>
      <c r="K92" s="50"/>
    </row>
    <row r="93" spans="1:14" x14ac:dyDescent="0.25">
      <c r="A93" s="32"/>
      <c r="B93" s="92" t="s">
        <v>90</v>
      </c>
      <c r="C93" s="92"/>
      <c r="D93" s="92"/>
      <c r="E93" s="92"/>
      <c r="F93" s="92"/>
      <c r="G93" s="92"/>
      <c r="H93" s="79">
        <f>SUM(H87:J92)</f>
        <v>6011186.75</v>
      </c>
      <c r="I93" s="79"/>
      <c r="J93" s="79"/>
      <c r="K93" s="35"/>
    </row>
    <row r="94" spans="1:14" x14ac:dyDescent="0.25">
      <c r="A94" s="32"/>
      <c r="B94" s="71" t="s">
        <v>91</v>
      </c>
      <c r="C94" s="71"/>
      <c r="D94" s="71"/>
      <c r="E94" s="71"/>
      <c r="F94" s="71"/>
      <c r="G94" s="71"/>
      <c r="H94" s="91">
        <v>32000</v>
      </c>
      <c r="I94" s="91"/>
      <c r="J94" s="91"/>
      <c r="K94" s="50"/>
      <c r="N94" s="33"/>
    </row>
    <row r="95" spans="1:14" x14ac:dyDescent="0.25">
      <c r="A95" s="32"/>
      <c r="B95" s="71" t="s">
        <v>92</v>
      </c>
      <c r="C95" s="71"/>
      <c r="D95" s="71"/>
      <c r="E95" s="71"/>
      <c r="F95" s="71"/>
      <c r="G95" s="71"/>
      <c r="H95" s="91">
        <v>34600</v>
      </c>
      <c r="I95" s="91"/>
      <c r="J95" s="91"/>
      <c r="K95" s="50"/>
    </row>
    <row r="96" spans="1:14" x14ac:dyDescent="0.25">
      <c r="A96" s="32"/>
      <c r="B96" s="85" t="s">
        <v>98</v>
      </c>
      <c r="C96" s="86"/>
      <c r="D96" s="86"/>
      <c r="E96" s="86"/>
      <c r="F96" s="86"/>
      <c r="G96" s="87"/>
      <c r="H96" s="88">
        <v>23490</v>
      </c>
      <c r="I96" s="89"/>
      <c r="J96" s="90"/>
      <c r="K96" s="51"/>
    </row>
    <row r="97" spans="1:14" x14ac:dyDescent="0.25">
      <c r="A97" s="32"/>
      <c r="B97" s="92" t="s">
        <v>93</v>
      </c>
      <c r="C97" s="92"/>
      <c r="D97" s="92"/>
      <c r="E97" s="92"/>
      <c r="F97" s="92"/>
      <c r="G97" s="92"/>
      <c r="H97" s="79">
        <f>SUM(H94:J96)</f>
        <v>90090</v>
      </c>
      <c r="I97" s="79"/>
      <c r="J97" s="79"/>
      <c r="K97" s="35"/>
    </row>
    <row r="98" spans="1:14" x14ac:dyDescent="0.25">
      <c r="A98" s="32"/>
      <c r="B98" s="71" t="s">
        <v>94</v>
      </c>
      <c r="C98" s="71"/>
      <c r="D98" s="71"/>
      <c r="E98" s="71"/>
      <c r="F98" s="71"/>
      <c r="G98" s="71"/>
      <c r="H98" s="91"/>
      <c r="I98" s="91"/>
      <c r="J98" s="91"/>
      <c r="K98" s="50"/>
      <c r="M98" s="33"/>
    </row>
    <row r="99" spans="1:14" x14ac:dyDescent="0.25">
      <c r="A99" s="32"/>
      <c r="B99" s="92" t="s">
        <v>95</v>
      </c>
      <c r="C99" s="92"/>
      <c r="D99" s="92"/>
      <c r="E99" s="92"/>
      <c r="F99" s="92"/>
      <c r="G99" s="92"/>
      <c r="H99" s="79">
        <f>SUM(H98)</f>
        <v>0</v>
      </c>
      <c r="I99" s="79"/>
      <c r="J99" s="79"/>
      <c r="K99" s="35"/>
    </row>
    <row r="100" spans="1:14" x14ac:dyDescent="0.25">
      <c r="A100" s="32"/>
      <c r="B100" s="76" t="s">
        <v>75</v>
      </c>
      <c r="C100" s="77"/>
      <c r="D100" s="77"/>
      <c r="E100" s="77"/>
      <c r="F100" s="77"/>
      <c r="G100" s="78"/>
      <c r="H100" s="79">
        <f>SUM(H93,H97,H99)</f>
        <v>6101276.75</v>
      </c>
      <c r="I100" s="79"/>
      <c r="J100" s="79"/>
      <c r="K100" s="35"/>
      <c r="M100" s="1"/>
    </row>
    <row r="101" spans="1:14" x14ac:dyDescent="0.25">
      <c r="A101" s="32"/>
      <c r="B101" s="34"/>
      <c r="C101" s="34"/>
      <c r="D101" s="34"/>
      <c r="E101" s="34"/>
      <c r="F101" s="34"/>
      <c r="G101" s="34"/>
      <c r="H101" s="35"/>
      <c r="I101" s="35"/>
      <c r="J101" s="35"/>
      <c r="K101" s="35"/>
      <c r="L101" s="33"/>
      <c r="M101" s="1"/>
    </row>
    <row r="102" spans="1:14" x14ac:dyDescent="0.25">
      <c r="A102" s="60" t="s">
        <v>111</v>
      </c>
      <c r="B102" s="34"/>
      <c r="C102" s="34"/>
      <c r="D102" s="34"/>
      <c r="E102" s="59">
        <f>I79+H100</f>
        <v>45947593.910000004</v>
      </c>
      <c r="F102" s="34"/>
      <c r="G102" s="34"/>
      <c r="H102" s="57"/>
      <c r="I102" s="57"/>
      <c r="J102" s="57"/>
      <c r="K102" s="57"/>
      <c r="M102" s="1"/>
    </row>
    <row r="103" spans="1:14" x14ac:dyDescent="0.25">
      <c r="A103" s="32"/>
      <c r="B103" s="34"/>
      <c r="C103" s="34"/>
      <c r="D103" s="34"/>
      <c r="E103" s="34"/>
      <c r="F103" s="34"/>
      <c r="G103" s="34"/>
      <c r="H103" s="57"/>
      <c r="I103" s="57"/>
      <c r="J103" s="57"/>
      <c r="K103" s="57"/>
      <c r="M103" s="1"/>
    </row>
    <row r="104" spans="1:14" x14ac:dyDescent="0.25">
      <c r="A104" s="60" t="s">
        <v>116</v>
      </c>
      <c r="B104" s="34"/>
      <c r="C104" s="34"/>
      <c r="D104" s="34"/>
      <c r="E104" s="62">
        <f>E56+E102</f>
        <v>59324941.109999999</v>
      </c>
      <c r="F104" s="34"/>
      <c r="G104" s="34"/>
      <c r="H104" s="57"/>
      <c r="I104" s="57"/>
      <c r="J104" s="57"/>
      <c r="K104" s="57"/>
      <c r="M104" s="1"/>
    </row>
    <row r="105" spans="1:14" x14ac:dyDescent="0.25">
      <c r="A105" s="32"/>
      <c r="B105" s="34"/>
      <c r="C105" s="34"/>
      <c r="D105" s="34"/>
      <c r="E105" s="34"/>
      <c r="F105" s="34"/>
      <c r="G105" s="34"/>
      <c r="H105" s="57"/>
      <c r="I105" s="57"/>
      <c r="J105" s="57"/>
      <c r="K105" s="57"/>
      <c r="M105" s="1"/>
    </row>
    <row r="106" spans="1:14" x14ac:dyDescent="0.25">
      <c r="A106" s="22" t="s">
        <v>99</v>
      </c>
      <c r="B106" s="34"/>
      <c r="C106" s="34"/>
      <c r="D106" s="34"/>
      <c r="E106" s="34"/>
      <c r="F106" s="34"/>
      <c r="G106" s="34"/>
      <c r="H106" s="35"/>
      <c r="I106" s="35"/>
      <c r="J106" s="35"/>
      <c r="K106" s="35"/>
      <c r="M106" s="1"/>
    </row>
    <row r="107" spans="1:14" x14ac:dyDescent="0.25">
      <c r="A107" s="32"/>
      <c r="B107" s="34"/>
      <c r="C107" s="34"/>
      <c r="D107" s="34"/>
      <c r="E107" s="34"/>
      <c r="F107" s="34"/>
      <c r="G107" s="34"/>
      <c r="H107" s="35"/>
      <c r="I107" s="35"/>
      <c r="J107" s="35"/>
      <c r="K107" s="35"/>
      <c r="M107" s="1"/>
    </row>
    <row r="108" spans="1:14" ht="15" customHeight="1" x14ac:dyDescent="0.25">
      <c r="A108" s="32"/>
      <c r="B108" s="34"/>
      <c r="C108" s="34"/>
      <c r="D108" s="34"/>
      <c r="E108" s="34"/>
      <c r="F108" s="34"/>
      <c r="G108" s="34"/>
      <c r="H108" s="35"/>
      <c r="I108" s="35"/>
      <c r="J108" s="35"/>
      <c r="K108" s="35"/>
      <c r="M108" s="1"/>
    </row>
    <row r="109" spans="1:14" ht="15" customHeight="1" x14ac:dyDescent="0.25">
      <c r="A109" s="84" t="s">
        <v>126</v>
      </c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52"/>
      <c r="M109" s="52"/>
      <c r="N109" s="52"/>
    </row>
    <row r="110" spans="1:14" x14ac:dyDescent="0.25">
      <c r="A110" s="84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52"/>
      <c r="M110" s="52"/>
      <c r="N110" s="52"/>
    </row>
    <row r="111" spans="1:14" x14ac:dyDescent="0.25">
      <c r="A111" s="84"/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52"/>
      <c r="M111" s="52"/>
      <c r="N111" s="52"/>
    </row>
    <row r="112" spans="1:14" x14ac:dyDescent="0.25">
      <c r="A112" s="32"/>
      <c r="B112" s="34"/>
      <c r="C112" s="34"/>
      <c r="D112" s="34"/>
      <c r="E112" s="34"/>
      <c r="F112" s="34"/>
      <c r="G112" s="34"/>
      <c r="H112" s="35"/>
      <c r="I112" s="35"/>
      <c r="J112" s="35"/>
      <c r="K112" s="35"/>
      <c r="M112" s="1"/>
    </row>
    <row r="113" spans="1:13" x14ac:dyDescent="0.25">
      <c r="A113" s="32"/>
      <c r="B113" s="34"/>
      <c r="C113" s="34"/>
      <c r="D113" s="34"/>
      <c r="E113" s="34"/>
      <c r="F113" s="34"/>
      <c r="G113" s="34"/>
      <c r="H113" s="35"/>
      <c r="I113" s="35"/>
      <c r="J113" s="35"/>
      <c r="K113" s="35"/>
      <c r="M113" s="1"/>
    </row>
    <row r="114" spans="1:13" x14ac:dyDescent="0.25">
      <c r="A114" s="81" t="s">
        <v>72</v>
      </c>
      <c r="B114" s="81"/>
      <c r="C114" s="81"/>
      <c r="D114" s="81"/>
      <c r="E114" s="82">
        <v>2019</v>
      </c>
      <c r="F114" s="82"/>
      <c r="G114" s="82"/>
      <c r="H114" s="83"/>
      <c r="I114" s="83"/>
      <c r="J114" s="83"/>
      <c r="K114" s="35"/>
      <c r="M114" s="1"/>
    </row>
    <row r="115" spans="1:13" x14ac:dyDescent="0.25">
      <c r="A115" s="71" t="s">
        <v>100</v>
      </c>
      <c r="B115" s="71"/>
      <c r="C115" s="71"/>
      <c r="D115" s="71"/>
      <c r="E115" s="72">
        <v>1252033.75</v>
      </c>
      <c r="F115" s="73"/>
      <c r="G115" s="73"/>
      <c r="H115" s="74"/>
      <c r="I115" s="75"/>
      <c r="J115" s="75"/>
      <c r="K115" s="35"/>
      <c r="M115" s="1"/>
    </row>
    <row r="116" spans="1:13" x14ac:dyDescent="0.25">
      <c r="A116" s="71" t="s">
        <v>101</v>
      </c>
      <c r="B116" s="71"/>
      <c r="C116" s="71"/>
      <c r="D116" s="71"/>
      <c r="E116" s="72">
        <v>0</v>
      </c>
      <c r="F116" s="73"/>
      <c r="G116" s="73"/>
      <c r="H116" s="74"/>
      <c r="I116" s="75"/>
      <c r="J116" s="75"/>
      <c r="K116" s="35"/>
      <c r="M116" s="1"/>
    </row>
    <row r="117" spans="1:13" x14ac:dyDescent="0.25">
      <c r="A117" s="76" t="s">
        <v>102</v>
      </c>
      <c r="B117" s="77"/>
      <c r="C117" s="77"/>
      <c r="D117" s="78"/>
      <c r="E117" s="79">
        <f>SUM(E115:G116)</f>
        <v>1252033.75</v>
      </c>
      <c r="F117" s="79"/>
      <c r="G117" s="79"/>
      <c r="H117" s="80"/>
      <c r="I117" s="80"/>
      <c r="J117" s="80"/>
      <c r="K117" s="35"/>
      <c r="M117" s="1"/>
    </row>
    <row r="118" spans="1:13" x14ac:dyDescent="0.25">
      <c r="A118" s="34"/>
      <c r="B118" s="34"/>
      <c r="C118" s="34"/>
      <c r="D118" s="34"/>
      <c r="E118" s="57"/>
      <c r="F118" s="57"/>
      <c r="G118" s="57"/>
      <c r="H118" s="57"/>
      <c r="I118" s="57"/>
      <c r="J118" s="57"/>
      <c r="K118" s="57"/>
      <c r="M118" s="1"/>
    </row>
    <row r="119" spans="1:13" x14ac:dyDescent="0.25">
      <c r="A119" s="34"/>
      <c r="B119" s="34"/>
      <c r="C119" s="34"/>
      <c r="D119" s="34"/>
      <c r="E119" s="57"/>
      <c r="F119" s="57"/>
      <c r="G119" s="57"/>
      <c r="H119" s="57"/>
      <c r="I119" s="57"/>
      <c r="J119" s="57"/>
      <c r="K119" s="57"/>
      <c r="M119" s="1"/>
    </row>
    <row r="120" spans="1:13" x14ac:dyDescent="0.25">
      <c r="A120" s="34"/>
      <c r="B120" s="34"/>
      <c r="C120" s="34"/>
      <c r="D120" s="34"/>
      <c r="E120" s="57"/>
      <c r="F120" s="57"/>
      <c r="G120" s="57"/>
      <c r="H120" s="57"/>
      <c r="I120" s="57"/>
      <c r="J120" s="57"/>
      <c r="K120" s="57"/>
      <c r="M120" s="1"/>
    </row>
    <row r="121" spans="1:13" x14ac:dyDescent="0.25">
      <c r="A121" s="34"/>
      <c r="B121" s="34"/>
      <c r="C121" s="34"/>
      <c r="D121" s="34"/>
      <c r="E121" s="57"/>
      <c r="F121" s="57"/>
      <c r="G121" s="57"/>
      <c r="H121" s="57"/>
      <c r="I121" s="57"/>
      <c r="J121" s="57"/>
      <c r="K121" s="57"/>
      <c r="M121" s="1"/>
    </row>
    <row r="122" spans="1:13" x14ac:dyDescent="0.25">
      <c r="A122" s="34"/>
      <c r="B122" s="34"/>
      <c r="C122" s="34"/>
      <c r="D122" s="34"/>
      <c r="E122" s="57"/>
      <c r="F122" s="57"/>
      <c r="G122" s="57"/>
      <c r="H122" s="57"/>
      <c r="I122" s="57"/>
      <c r="J122" s="57"/>
      <c r="K122" s="57"/>
      <c r="M122" s="1"/>
    </row>
    <row r="123" spans="1:13" x14ac:dyDescent="0.25">
      <c r="A123" s="34"/>
      <c r="B123" s="34"/>
      <c r="C123" s="34"/>
      <c r="D123" s="34"/>
      <c r="E123" s="57"/>
      <c r="F123" s="57"/>
      <c r="G123" s="57"/>
      <c r="H123" s="57"/>
      <c r="I123" s="57"/>
      <c r="J123" s="57"/>
      <c r="K123" s="57"/>
      <c r="M123" s="1"/>
    </row>
    <row r="124" spans="1:13" x14ac:dyDescent="0.25">
      <c r="A124" s="34"/>
      <c r="B124" s="34"/>
      <c r="C124" s="34"/>
      <c r="D124" s="34"/>
      <c r="E124" s="58"/>
      <c r="F124" s="58"/>
      <c r="G124" s="58"/>
      <c r="H124" s="58"/>
      <c r="I124" s="58"/>
      <c r="J124" s="58"/>
      <c r="K124" s="58"/>
      <c r="M124" s="1"/>
    </row>
    <row r="125" spans="1:13" x14ac:dyDescent="0.25">
      <c r="A125" s="34"/>
      <c r="B125" s="34"/>
      <c r="C125" s="34"/>
      <c r="D125" s="34"/>
      <c r="E125" s="57"/>
      <c r="F125" s="57"/>
      <c r="G125" s="57"/>
      <c r="H125" s="57"/>
      <c r="I125" s="57"/>
      <c r="J125" s="57"/>
      <c r="K125" s="57"/>
      <c r="M125" s="1"/>
    </row>
    <row r="126" spans="1:13" x14ac:dyDescent="0.25">
      <c r="A126" s="32"/>
      <c r="B126" s="34"/>
      <c r="C126" s="34"/>
      <c r="D126" s="34"/>
      <c r="E126" s="34"/>
      <c r="F126" s="34"/>
      <c r="G126" s="34"/>
      <c r="H126" s="35"/>
      <c r="I126" s="35"/>
      <c r="J126" s="35"/>
      <c r="K126" s="35"/>
      <c r="M126" s="1"/>
    </row>
    <row r="127" spans="1:13" x14ac:dyDescent="0.25">
      <c r="A127" s="64" t="s">
        <v>5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M127" s="1"/>
    </row>
    <row r="128" spans="1:13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2" t="s">
        <v>133</v>
      </c>
      <c r="B129" s="2"/>
      <c r="C129" s="2"/>
      <c r="D129" s="2"/>
      <c r="E129" s="2"/>
      <c r="F129" s="12">
        <v>57058086.119999997</v>
      </c>
      <c r="G129" s="12">
        <v>106946910.02</v>
      </c>
    </row>
    <row r="130" spans="1:7" x14ac:dyDescent="0.25">
      <c r="A130" s="2"/>
      <c r="B130" s="2"/>
      <c r="C130" s="2"/>
      <c r="D130" s="2"/>
      <c r="E130" s="2"/>
      <c r="F130" s="5"/>
      <c r="G130" s="2"/>
    </row>
    <row r="131" spans="1:7" x14ac:dyDescent="0.25">
      <c r="A131" s="2"/>
      <c r="B131" s="2"/>
      <c r="C131" s="2"/>
      <c r="D131" s="2"/>
      <c r="E131" s="2"/>
      <c r="F131" s="5"/>
      <c r="G131" s="2"/>
    </row>
    <row r="132" spans="1:7" x14ac:dyDescent="0.25">
      <c r="A132" s="2" t="s">
        <v>134</v>
      </c>
      <c r="B132" s="2"/>
      <c r="C132" s="2"/>
      <c r="D132" s="2"/>
      <c r="E132" s="2"/>
      <c r="F132" s="12">
        <v>26445873.43</v>
      </c>
      <c r="G132" s="12">
        <v>75921735.340000004</v>
      </c>
    </row>
    <row r="133" spans="1:7" x14ac:dyDescent="0.25">
      <c r="A133" s="2"/>
      <c r="B133" s="2"/>
      <c r="C133" s="2"/>
      <c r="D133" s="2"/>
      <c r="E133" s="2"/>
      <c r="F133" s="5"/>
      <c r="G133" s="2"/>
    </row>
    <row r="134" spans="1:7" x14ac:dyDescent="0.25">
      <c r="A134" s="2"/>
      <c r="B134" s="2"/>
      <c r="C134" s="2"/>
      <c r="D134" s="2"/>
      <c r="E134" s="2"/>
      <c r="F134" s="5"/>
      <c r="G134" s="2"/>
    </row>
    <row r="135" spans="1:7" ht="17.25" thickBot="1" x14ac:dyDescent="0.4">
      <c r="A135" s="2"/>
      <c r="B135" s="2"/>
      <c r="C135" s="2" t="s">
        <v>6</v>
      </c>
      <c r="D135" s="2"/>
      <c r="E135" s="2"/>
      <c r="F135" s="17">
        <f>F129-F132</f>
        <v>30612212.689999998</v>
      </c>
      <c r="G135" s="53">
        <f>G129-G132</f>
        <v>31025174.679999992</v>
      </c>
    </row>
    <row r="136" spans="1:7" ht="15.75" thickTop="1" x14ac:dyDescent="0.25">
      <c r="A136" s="2"/>
      <c r="B136" s="2"/>
      <c r="C136" s="2"/>
      <c r="D136" s="2"/>
      <c r="E136" s="2"/>
      <c r="F136" s="18"/>
      <c r="G136" s="2"/>
    </row>
    <row r="137" spans="1:7" x14ac:dyDescent="0.25">
      <c r="A137" s="2"/>
      <c r="B137" s="2"/>
      <c r="C137" s="2"/>
      <c r="D137" s="2"/>
      <c r="E137" s="2"/>
      <c r="F137" s="18"/>
      <c r="G137" s="2"/>
    </row>
    <row r="138" spans="1:7" x14ac:dyDescent="0.25">
      <c r="A138" s="2"/>
      <c r="B138" s="2"/>
      <c r="C138" s="2"/>
      <c r="D138" s="2"/>
      <c r="E138" s="2"/>
      <c r="F138" s="18"/>
      <c r="G138" s="2"/>
    </row>
    <row r="139" spans="1:7" x14ac:dyDescent="0.25">
      <c r="A139" s="2"/>
      <c r="B139" s="2"/>
      <c r="C139" s="2"/>
      <c r="D139" s="2"/>
      <c r="E139" s="2"/>
      <c r="F139" s="18"/>
      <c r="G139" s="2"/>
    </row>
    <row r="140" spans="1:7" x14ac:dyDescent="0.25">
      <c r="A140" s="2"/>
      <c r="B140" s="2"/>
      <c r="C140" s="2"/>
      <c r="D140" s="2"/>
      <c r="E140" s="2"/>
      <c r="F140" s="18"/>
      <c r="G140" s="2"/>
    </row>
    <row r="141" spans="1:7" x14ac:dyDescent="0.25">
      <c r="A141" s="2"/>
      <c r="B141" s="2"/>
      <c r="C141" s="2"/>
      <c r="D141" s="2"/>
      <c r="E141" s="2"/>
      <c r="F141" s="18"/>
      <c r="G141" s="2"/>
    </row>
    <row r="142" spans="1:7" x14ac:dyDescent="0.25">
      <c r="A142" s="2"/>
      <c r="B142" s="2"/>
      <c r="C142" s="2"/>
      <c r="D142" s="2"/>
      <c r="E142" s="2"/>
      <c r="F142" s="18"/>
      <c r="G142" s="2"/>
    </row>
    <row r="143" spans="1:7" x14ac:dyDescent="0.25">
      <c r="A143" s="2"/>
      <c r="B143" s="2"/>
      <c r="C143" s="2"/>
      <c r="D143" s="2"/>
      <c r="E143" s="2"/>
      <c r="F143" s="2"/>
      <c r="G143" s="2"/>
    </row>
    <row r="144" spans="1:7" x14ac:dyDescent="0.25">
      <c r="A144" s="2"/>
      <c r="B144" s="103" t="s">
        <v>7</v>
      </c>
      <c r="C144" s="103"/>
      <c r="D144" s="103"/>
      <c r="E144" s="103"/>
      <c r="F144" s="103"/>
      <c r="G144" s="2"/>
    </row>
    <row r="145" spans="1:11" x14ac:dyDescent="0.25">
      <c r="A145" s="2"/>
      <c r="B145" s="2"/>
      <c r="C145" s="2"/>
      <c r="D145" s="2"/>
      <c r="E145" s="2"/>
      <c r="F145" s="2"/>
      <c r="G145" s="2"/>
    </row>
    <row r="146" spans="1:11" x14ac:dyDescent="0.25">
      <c r="A146" s="2"/>
      <c r="B146" s="2"/>
      <c r="C146" s="2"/>
      <c r="D146" s="2"/>
      <c r="E146" s="2"/>
      <c r="F146" s="2"/>
      <c r="G146" s="2"/>
    </row>
    <row r="147" spans="1:11" x14ac:dyDescent="0.25">
      <c r="A147" s="2"/>
      <c r="B147" s="2" t="s">
        <v>15</v>
      </c>
      <c r="C147" s="2"/>
      <c r="D147" s="2"/>
      <c r="E147" s="2"/>
      <c r="F147" s="5"/>
      <c r="G147" s="2"/>
    </row>
    <row r="148" spans="1:11" x14ac:dyDescent="0.25">
      <c r="A148" s="2"/>
      <c r="B148" s="2" t="s">
        <v>8</v>
      </c>
      <c r="C148" s="2"/>
      <c r="D148" s="2"/>
      <c r="E148" s="2"/>
      <c r="F148" s="5">
        <v>44948267.170000002</v>
      </c>
      <c r="G148" s="12">
        <v>27662197.420000002</v>
      </c>
    </row>
    <row r="149" spans="1:11" x14ac:dyDescent="0.25">
      <c r="A149" s="2"/>
      <c r="B149" s="2" t="s">
        <v>9</v>
      </c>
      <c r="C149" s="2"/>
      <c r="D149" s="2"/>
      <c r="E149" s="2"/>
      <c r="F149" s="5">
        <v>30763497.07</v>
      </c>
      <c r="G149" s="12">
        <v>30410709.940000001</v>
      </c>
    </row>
    <row r="150" spans="1:11" ht="16.5" x14ac:dyDescent="0.35">
      <c r="A150" s="2"/>
      <c r="B150" s="2" t="s">
        <v>10</v>
      </c>
      <c r="C150" s="2"/>
      <c r="D150" s="2"/>
      <c r="E150" s="2"/>
      <c r="F150" s="15">
        <f>SUM(F147:F149)</f>
        <v>75711764.24000001</v>
      </c>
      <c r="G150" s="53">
        <f>G148+G149</f>
        <v>58072907.359999999</v>
      </c>
    </row>
    <row r="151" spans="1:11" x14ac:dyDescent="0.25">
      <c r="A151" s="2"/>
      <c r="B151" s="2"/>
      <c r="C151" s="2"/>
      <c r="D151" s="2"/>
      <c r="E151" s="2"/>
      <c r="F151" s="2"/>
      <c r="G151" s="2"/>
    </row>
    <row r="152" spans="1:11" x14ac:dyDescent="0.25">
      <c r="A152" s="2"/>
      <c r="B152" s="2"/>
      <c r="C152" s="2"/>
      <c r="D152" s="2"/>
      <c r="E152" s="2"/>
      <c r="F152" s="2"/>
      <c r="G152" s="2"/>
    </row>
    <row r="153" spans="1:11" ht="15" customHeight="1" x14ac:dyDescent="0.25">
      <c r="A153" s="65" t="s">
        <v>63</v>
      </c>
      <c r="B153" s="65"/>
      <c r="C153" s="65"/>
      <c r="D153" s="65"/>
      <c r="E153" s="65"/>
      <c r="F153" s="65"/>
      <c r="G153" s="65"/>
      <c r="H153" s="65"/>
      <c r="I153" s="65"/>
      <c r="J153" s="65"/>
      <c r="K153" s="65"/>
    </row>
    <row r="154" spans="1:11" ht="26.25" customHeight="1" x14ac:dyDescent="0.25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</row>
    <row r="155" spans="1:11" x14ac:dyDescent="0.25">
      <c r="A155" s="2"/>
      <c r="B155" s="2"/>
      <c r="C155" s="2"/>
      <c r="D155" s="2"/>
      <c r="E155" s="2"/>
      <c r="F155" s="2"/>
      <c r="G155" s="2"/>
    </row>
    <row r="156" spans="1:11" x14ac:dyDescent="0.25">
      <c r="A156" s="2"/>
      <c r="B156" s="19" t="s">
        <v>11</v>
      </c>
      <c r="C156" s="2"/>
      <c r="D156" s="2"/>
      <c r="E156" s="2"/>
      <c r="F156" s="2"/>
      <c r="G156" s="2"/>
    </row>
    <row r="157" spans="1:11" x14ac:dyDescent="0.25">
      <c r="A157" s="2"/>
      <c r="B157" s="2"/>
      <c r="C157" s="2"/>
      <c r="D157" s="2"/>
      <c r="E157" s="2"/>
      <c r="F157" s="2"/>
      <c r="G157" s="2"/>
    </row>
    <row r="158" spans="1:11" x14ac:dyDescent="0.25">
      <c r="A158" s="2"/>
      <c r="B158" s="2"/>
      <c r="C158" s="2"/>
      <c r="D158" s="2"/>
      <c r="E158" s="2"/>
      <c r="F158" s="2"/>
      <c r="G158" s="2"/>
    </row>
    <row r="159" spans="1:11" x14ac:dyDescent="0.25">
      <c r="A159" s="2"/>
      <c r="B159" s="2" t="s">
        <v>12</v>
      </c>
      <c r="C159" s="2"/>
      <c r="D159" s="2"/>
      <c r="E159" s="5">
        <v>13377347.199999999</v>
      </c>
      <c r="F159" s="2"/>
      <c r="G159" s="2"/>
    </row>
    <row r="160" spans="1:11" x14ac:dyDescent="0.25">
      <c r="A160" s="2"/>
      <c r="B160" s="2"/>
      <c r="C160" s="2"/>
      <c r="D160" s="2"/>
      <c r="E160" s="5"/>
      <c r="F160" s="2"/>
      <c r="G160" s="2"/>
    </row>
    <row r="161" spans="1:7" x14ac:dyDescent="0.25">
      <c r="A161" s="2"/>
      <c r="B161" s="2"/>
      <c r="C161" s="2"/>
      <c r="D161" s="2"/>
      <c r="E161" s="5"/>
      <c r="F161" s="2"/>
      <c r="G161" s="2"/>
    </row>
    <row r="162" spans="1:7" x14ac:dyDescent="0.25">
      <c r="A162" s="2"/>
      <c r="B162" s="2" t="s">
        <v>13</v>
      </c>
      <c r="C162" s="2"/>
      <c r="D162" s="2"/>
      <c r="E162" s="5">
        <v>45947593.909999996</v>
      </c>
      <c r="F162" s="2"/>
      <c r="G162" s="2"/>
    </row>
    <row r="163" spans="1:7" x14ac:dyDescent="0.25">
      <c r="A163" s="2"/>
      <c r="B163" s="2"/>
      <c r="C163" s="2"/>
      <c r="D163" s="2"/>
      <c r="E163" s="5"/>
      <c r="F163" s="2"/>
      <c r="G163" s="2"/>
    </row>
    <row r="164" spans="1:7" x14ac:dyDescent="0.25">
      <c r="A164" s="2"/>
      <c r="B164" s="2"/>
      <c r="C164" s="2"/>
      <c r="D164" s="2"/>
      <c r="E164" s="5"/>
      <c r="F164" s="2"/>
      <c r="G164" s="2"/>
    </row>
    <row r="165" spans="1:7" ht="15.75" thickBot="1" x14ac:dyDescent="0.3">
      <c r="A165" s="2"/>
      <c r="B165" s="2" t="s">
        <v>14</v>
      </c>
      <c r="C165" s="2"/>
      <c r="D165" s="2"/>
      <c r="E165" s="54">
        <f>SUM(E159:E164)</f>
        <v>59324941.109999999</v>
      </c>
      <c r="F165" s="2"/>
      <c r="G165" s="2"/>
    </row>
    <row r="166" spans="1:7" ht="15.75" thickTop="1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2"/>
      <c r="B167" s="2"/>
      <c r="C167" s="2"/>
      <c r="D167" s="2"/>
      <c r="E167" s="2"/>
      <c r="F167" s="2"/>
      <c r="G167" s="2"/>
    </row>
    <row r="168" spans="1:7" x14ac:dyDescent="0.25">
      <c r="A168" s="113" t="s">
        <v>53</v>
      </c>
      <c r="B168" s="113"/>
      <c r="C168" s="113"/>
      <c r="D168" s="113"/>
      <c r="E168" s="113"/>
      <c r="F168" s="113"/>
      <c r="G168" s="113"/>
    </row>
    <row r="169" spans="1:7" ht="43.5" customHeight="1" x14ac:dyDescent="0.25">
      <c r="A169" s="113"/>
      <c r="B169" s="113"/>
      <c r="C169" s="113"/>
      <c r="D169" s="113"/>
      <c r="E169" s="113"/>
      <c r="F169" s="113"/>
      <c r="G169" s="113"/>
    </row>
    <row r="170" spans="1:7" ht="14.25" customHeight="1" x14ac:dyDescent="0.25">
      <c r="A170" s="20"/>
      <c r="B170" s="20"/>
      <c r="C170" s="20"/>
      <c r="D170" s="20"/>
      <c r="E170" s="20"/>
      <c r="F170" s="20"/>
      <c r="G170" s="20"/>
    </row>
    <row r="171" spans="1:7" ht="14.25" customHeight="1" x14ac:dyDescent="0.25">
      <c r="A171" s="20"/>
      <c r="B171" s="20"/>
      <c r="C171" s="20"/>
      <c r="D171" s="20"/>
      <c r="E171" s="20"/>
      <c r="F171" s="20"/>
      <c r="G171" s="20"/>
    </row>
    <row r="172" spans="1:7" ht="14.25" customHeight="1" x14ac:dyDescent="0.25">
      <c r="A172" s="20"/>
      <c r="B172" s="36" t="s">
        <v>103</v>
      </c>
      <c r="C172" s="37"/>
      <c r="D172" s="37"/>
      <c r="E172" s="37"/>
      <c r="F172" s="37"/>
      <c r="G172" s="21"/>
    </row>
    <row r="173" spans="1:7" ht="14.25" customHeight="1" x14ac:dyDescent="0.25">
      <c r="A173" s="38"/>
      <c r="B173" s="39"/>
      <c r="C173" s="40"/>
      <c r="D173" s="40"/>
      <c r="E173" s="40"/>
      <c r="F173" s="40"/>
      <c r="G173" s="40"/>
    </row>
    <row r="174" spans="1:7" ht="14.25" customHeight="1" x14ac:dyDescent="0.25">
      <c r="A174" s="38"/>
      <c r="B174" s="39"/>
      <c r="C174" s="40"/>
      <c r="D174" s="40"/>
      <c r="E174" s="40"/>
      <c r="F174" s="40"/>
      <c r="G174" s="40"/>
    </row>
    <row r="175" spans="1:7" ht="14.25" customHeight="1" x14ac:dyDescent="0.25">
      <c r="A175" s="38"/>
      <c r="B175" s="41" t="s">
        <v>104</v>
      </c>
      <c r="C175" s="40"/>
      <c r="D175" s="40"/>
      <c r="E175" s="40"/>
      <c r="F175" s="42">
        <v>2271614.87</v>
      </c>
      <c r="G175" s="43">
        <v>106946910.02</v>
      </c>
    </row>
    <row r="176" spans="1:7" ht="14.25" customHeight="1" x14ac:dyDescent="0.25">
      <c r="A176" s="38"/>
      <c r="B176" s="41" t="s">
        <v>105</v>
      </c>
      <c r="C176" s="40"/>
      <c r="D176" s="40"/>
      <c r="E176" s="40"/>
      <c r="F176" s="42">
        <v>1871222.99</v>
      </c>
      <c r="G176" s="43">
        <v>92143148.269999996</v>
      </c>
    </row>
    <row r="177" spans="1:11" ht="14.25" customHeight="1" x14ac:dyDescent="0.25">
      <c r="A177" s="38"/>
      <c r="B177" s="39"/>
      <c r="C177" s="40"/>
      <c r="D177" s="40"/>
      <c r="E177" s="40"/>
      <c r="F177" s="42"/>
      <c r="G177" s="43"/>
    </row>
    <row r="178" spans="1:11" ht="14.25" customHeight="1" x14ac:dyDescent="0.25">
      <c r="A178" s="115" t="s">
        <v>106</v>
      </c>
      <c r="B178" s="115"/>
      <c r="C178" s="115"/>
      <c r="D178" s="115"/>
      <c r="E178" s="115"/>
      <c r="F178" s="42">
        <f>F175-F176</f>
        <v>400391.88000000012</v>
      </c>
      <c r="G178" s="43">
        <v>14803761.75</v>
      </c>
    </row>
    <row r="179" spans="1:11" ht="14.25" customHeight="1" x14ac:dyDescent="0.25">
      <c r="A179" s="65" t="s">
        <v>107</v>
      </c>
      <c r="B179" s="65"/>
      <c r="C179" s="65"/>
      <c r="D179" s="65"/>
      <c r="E179" s="65"/>
      <c r="F179" s="44">
        <v>-13920</v>
      </c>
      <c r="G179" s="45">
        <v>-18740934.469999999</v>
      </c>
    </row>
    <row r="180" spans="1:11" ht="14.25" customHeight="1" x14ac:dyDescent="0.25">
      <c r="A180" s="65" t="s">
        <v>108</v>
      </c>
      <c r="B180" s="65"/>
      <c r="C180" s="65"/>
      <c r="D180" s="65"/>
      <c r="E180" s="65"/>
      <c r="F180" s="44">
        <f>F178+F179</f>
        <v>386471.88000000012</v>
      </c>
      <c r="G180" s="46">
        <f>G178+G179</f>
        <v>-3937172.7199999988</v>
      </c>
    </row>
    <row r="181" spans="1:11" ht="14.25" customHeight="1" x14ac:dyDescent="0.25">
      <c r="A181" s="65" t="s">
        <v>109</v>
      </c>
      <c r="B181" s="65"/>
      <c r="C181" s="65"/>
      <c r="D181" s="65"/>
      <c r="E181" s="65"/>
      <c r="F181" s="44">
        <v>3602</v>
      </c>
      <c r="G181" s="45">
        <v>17207606.350000001</v>
      </c>
    </row>
    <row r="182" spans="1:11" ht="14.25" customHeight="1" x14ac:dyDescent="0.25">
      <c r="A182" s="65" t="s">
        <v>110</v>
      </c>
      <c r="B182" s="65"/>
      <c r="C182" s="65"/>
      <c r="D182" s="65"/>
      <c r="E182" s="65"/>
      <c r="F182" s="47">
        <f>F180+F181</f>
        <v>390073.88000000012</v>
      </c>
      <c r="G182" s="48">
        <f>G180+G181</f>
        <v>13270433.630000003</v>
      </c>
    </row>
    <row r="183" spans="1:11" ht="14.25" customHeight="1" x14ac:dyDescent="0.25">
      <c r="A183" s="56"/>
      <c r="B183" s="56"/>
      <c r="C183" s="56"/>
      <c r="D183" s="56"/>
      <c r="E183" s="56"/>
      <c r="F183" s="47"/>
      <c r="G183" s="48"/>
    </row>
    <row r="184" spans="1:11" ht="14.25" customHeight="1" x14ac:dyDescent="0.25">
      <c r="A184" s="56"/>
      <c r="B184" s="56"/>
      <c r="C184" s="56"/>
      <c r="D184" s="56"/>
      <c r="E184" s="56"/>
      <c r="F184" s="47"/>
      <c r="G184" s="48"/>
    </row>
    <row r="185" spans="1:11" x14ac:dyDescent="0.25">
      <c r="A185" s="110" t="s">
        <v>17</v>
      </c>
      <c r="B185" s="110"/>
      <c r="C185" s="110"/>
      <c r="D185" s="110"/>
      <c r="E185" s="110"/>
      <c r="F185" s="110"/>
      <c r="G185" s="110"/>
    </row>
    <row r="186" spans="1:11" x14ac:dyDescent="0.25">
      <c r="A186" s="7" t="s">
        <v>49</v>
      </c>
      <c r="B186" s="2"/>
      <c r="C186" s="2"/>
      <c r="D186" s="2"/>
      <c r="E186" s="2"/>
      <c r="F186" s="2"/>
      <c r="G186" s="2"/>
    </row>
    <row r="187" spans="1:11" ht="60" customHeight="1" x14ac:dyDescent="0.25">
      <c r="A187" s="66" t="s">
        <v>64</v>
      </c>
      <c r="B187" s="66"/>
      <c r="C187" s="66"/>
      <c r="D187" s="66"/>
      <c r="E187" s="66"/>
      <c r="F187" s="66"/>
      <c r="G187" s="66"/>
      <c r="H187" s="66"/>
      <c r="I187" s="66"/>
      <c r="J187" s="66"/>
      <c r="K187" s="66"/>
    </row>
    <row r="188" spans="1:11" ht="18" customHeight="1" x14ac:dyDescent="0.25">
      <c r="A188" s="7" t="s">
        <v>18</v>
      </c>
      <c r="B188" s="2"/>
      <c r="C188" s="2"/>
      <c r="D188" s="2"/>
      <c r="E188" s="2"/>
      <c r="F188" s="2"/>
      <c r="G188" s="2"/>
    </row>
    <row r="189" spans="1:11" ht="46.15" customHeight="1" x14ac:dyDescent="0.25">
      <c r="A189" s="67" t="s">
        <v>128</v>
      </c>
      <c r="B189" s="67"/>
      <c r="C189" s="67"/>
      <c r="D189" s="67"/>
      <c r="E189" s="67"/>
      <c r="F189" s="67"/>
      <c r="G189" s="67"/>
      <c r="H189" s="67"/>
      <c r="I189" s="67"/>
      <c r="J189" s="67"/>
      <c r="K189" s="67"/>
    </row>
    <row r="190" spans="1:11" ht="18" customHeight="1" x14ac:dyDescent="0.25">
      <c r="A190" s="7" t="s">
        <v>19</v>
      </c>
      <c r="B190" s="2"/>
      <c r="C190" s="2"/>
      <c r="D190" s="2"/>
      <c r="E190" s="2"/>
      <c r="F190" s="2"/>
      <c r="G190" s="2"/>
    </row>
    <row r="191" spans="1:11" ht="18" customHeight="1" x14ac:dyDescent="0.25">
      <c r="A191" s="7" t="s">
        <v>20</v>
      </c>
      <c r="B191" s="2"/>
      <c r="C191" s="2"/>
      <c r="D191" s="2"/>
      <c r="E191" s="2"/>
      <c r="F191" s="2"/>
      <c r="G191" s="2"/>
    </row>
    <row r="192" spans="1:11" ht="18" customHeight="1" x14ac:dyDescent="0.25">
      <c r="A192" s="66" t="s">
        <v>43</v>
      </c>
      <c r="B192" s="66"/>
      <c r="C192" s="66"/>
      <c r="D192" s="66"/>
      <c r="E192" s="66"/>
      <c r="F192" s="66"/>
      <c r="G192" s="66"/>
    </row>
    <row r="193" spans="1:11" ht="18" customHeight="1" x14ac:dyDescent="0.25">
      <c r="A193" s="66" t="s">
        <v>21</v>
      </c>
      <c r="B193" s="66"/>
      <c r="C193" s="66"/>
      <c r="D193" s="66"/>
      <c r="E193" s="66"/>
      <c r="F193" s="66"/>
      <c r="G193" s="66"/>
    </row>
    <row r="194" spans="1:11" ht="18" customHeight="1" x14ac:dyDescent="0.25">
      <c r="A194" s="102" t="s">
        <v>44</v>
      </c>
      <c r="B194" s="102"/>
      <c r="C194" s="102"/>
      <c r="D194" s="102"/>
      <c r="E194" s="102"/>
      <c r="F194" s="102"/>
      <c r="G194" s="102"/>
    </row>
    <row r="195" spans="1:11" ht="18" customHeight="1" x14ac:dyDescent="0.25">
      <c r="A195" s="102" t="s">
        <v>65</v>
      </c>
      <c r="B195" s="102"/>
      <c r="C195" s="102"/>
      <c r="D195" s="102"/>
      <c r="E195" s="102"/>
      <c r="F195" s="102"/>
      <c r="G195" s="102"/>
    </row>
    <row r="196" spans="1:11" ht="18" customHeight="1" x14ac:dyDescent="0.25">
      <c r="A196" s="102" t="s">
        <v>127</v>
      </c>
      <c r="B196" s="102"/>
      <c r="C196" s="102"/>
      <c r="D196" s="102"/>
      <c r="E196" s="102"/>
      <c r="F196" s="102"/>
      <c r="G196" s="102"/>
    </row>
    <row r="197" spans="1:11" ht="18" customHeight="1" x14ac:dyDescent="0.25">
      <c r="A197" s="8"/>
      <c r="B197" s="2"/>
      <c r="C197" s="2"/>
      <c r="D197" s="2"/>
      <c r="E197" s="2"/>
      <c r="F197" s="2"/>
      <c r="G197" s="2"/>
    </row>
    <row r="198" spans="1:11" ht="18" customHeight="1" x14ac:dyDescent="0.25">
      <c r="A198" s="9" t="s">
        <v>41</v>
      </c>
      <c r="B198" s="2"/>
      <c r="C198" s="2"/>
      <c r="D198" s="2"/>
      <c r="E198" s="2"/>
      <c r="F198" s="2"/>
      <c r="G198" s="2"/>
    </row>
    <row r="199" spans="1:11" ht="18" customHeight="1" x14ac:dyDescent="0.25">
      <c r="A199" s="114" t="s">
        <v>45</v>
      </c>
      <c r="B199" s="114"/>
      <c r="C199" s="114"/>
      <c r="D199" s="114"/>
      <c r="E199" s="114"/>
      <c r="F199" s="114"/>
      <c r="G199" s="114"/>
    </row>
    <row r="200" spans="1:11" ht="18" customHeight="1" x14ac:dyDescent="0.25">
      <c r="A200" s="10" t="s">
        <v>50</v>
      </c>
      <c r="B200" s="2"/>
      <c r="C200" s="2"/>
      <c r="D200" s="2"/>
      <c r="E200" s="2"/>
      <c r="F200" s="2"/>
      <c r="G200" s="2"/>
    </row>
    <row r="201" spans="1:11" ht="37.15" customHeight="1" x14ac:dyDescent="0.25">
      <c r="A201" s="67" t="s">
        <v>23</v>
      </c>
      <c r="B201" s="67"/>
      <c r="C201" s="67"/>
      <c r="D201" s="67"/>
      <c r="E201" s="67"/>
      <c r="F201" s="67"/>
      <c r="G201" s="67"/>
      <c r="H201" s="67"/>
      <c r="I201" s="67"/>
      <c r="J201" s="67"/>
      <c r="K201" s="67"/>
    </row>
    <row r="202" spans="1:11" ht="34.15" customHeight="1" x14ac:dyDescent="0.25">
      <c r="A202" s="8" t="s">
        <v>22</v>
      </c>
      <c r="B202" s="112" t="s">
        <v>24</v>
      </c>
      <c r="C202" s="112"/>
      <c r="D202" s="112"/>
      <c r="E202" s="112"/>
      <c r="F202" s="112"/>
      <c r="G202" s="112"/>
    </row>
    <row r="203" spans="1:11" ht="18" customHeight="1" x14ac:dyDescent="0.25">
      <c r="A203" s="7" t="s">
        <v>25</v>
      </c>
      <c r="B203" s="2"/>
      <c r="C203" s="2"/>
      <c r="D203" s="2"/>
      <c r="E203" s="2"/>
      <c r="F203" s="2"/>
      <c r="G203" s="2"/>
    </row>
    <row r="204" spans="1:11" ht="18" customHeight="1" x14ac:dyDescent="0.25">
      <c r="A204" s="102" t="s">
        <v>26</v>
      </c>
      <c r="B204" s="102"/>
      <c r="C204" s="102"/>
      <c r="D204" s="102"/>
      <c r="E204" s="102"/>
      <c r="F204" s="102"/>
      <c r="G204" s="102"/>
    </row>
    <row r="205" spans="1:11" ht="24" customHeight="1" x14ac:dyDescent="0.25">
      <c r="A205" s="66" t="s">
        <v>46</v>
      </c>
      <c r="B205" s="66"/>
      <c r="C205" s="66"/>
      <c r="D205" s="66"/>
      <c r="E205" s="66"/>
      <c r="F205" s="66"/>
      <c r="G205" s="66"/>
    </row>
    <row r="206" spans="1:11" ht="42.6" customHeight="1" x14ac:dyDescent="0.25">
      <c r="A206" s="66" t="s">
        <v>27</v>
      </c>
      <c r="B206" s="66"/>
      <c r="C206" s="66"/>
      <c r="D206" s="66"/>
      <c r="E206" s="66"/>
      <c r="F206" s="66"/>
      <c r="G206" s="66"/>
      <c r="H206" s="66"/>
      <c r="I206" s="66"/>
      <c r="J206" s="66"/>
      <c r="K206" s="66"/>
    </row>
    <row r="207" spans="1:11" ht="32.450000000000003" customHeight="1" x14ac:dyDescent="0.25">
      <c r="A207" s="66" t="s">
        <v>28</v>
      </c>
      <c r="B207" s="66"/>
      <c r="C207" s="66"/>
      <c r="D207" s="66"/>
      <c r="E207" s="66"/>
      <c r="F207" s="66"/>
      <c r="G207" s="66"/>
      <c r="H207" s="66"/>
      <c r="I207" s="66"/>
      <c r="J207" s="66"/>
      <c r="K207" s="66"/>
    </row>
    <row r="208" spans="1:11" ht="41.25" customHeight="1" x14ac:dyDescent="0.25">
      <c r="A208" s="66" t="s">
        <v>42</v>
      </c>
      <c r="B208" s="66"/>
      <c r="C208" s="66"/>
      <c r="D208" s="66"/>
      <c r="E208" s="66"/>
      <c r="F208" s="66"/>
      <c r="G208" s="66"/>
      <c r="H208" s="66"/>
      <c r="I208" s="66"/>
      <c r="J208" s="66"/>
      <c r="K208" s="66"/>
    </row>
    <row r="209" spans="1:7" ht="18" customHeight="1" x14ac:dyDescent="0.25">
      <c r="A209" s="102" t="s">
        <v>47</v>
      </c>
      <c r="B209" s="102"/>
      <c r="C209" s="102"/>
      <c r="D209" s="102"/>
      <c r="E209" s="102"/>
      <c r="F209" s="102"/>
      <c r="G209" s="102"/>
    </row>
    <row r="210" spans="1:7" ht="18" customHeight="1" x14ac:dyDescent="0.25">
      <c r="A210" s="9" t="s">
        <v>48</v>
      </c>
      <c r="B210" s="2"/>
      <c r="C210" s="2"/>
      <c r="D210" s="2"/>
      <c r="E210" s="2"/>
      <c r="F210" s="2"/>
      <c r="G210" s="2"/>
    </row>
    <row r="211" spans="1:7" ht="18" customHeight="1" x14ac:dyDescent="0.25">
      <c r="A211" s="102" t="s">
        <v>36</v>
      </c>
      <c r="B211" s="102"/>
      <c r="C211" s="102"/>
      <c r="D211" s="102"/>
      <c r="E211" s="102"/>
      <c r="F211" s="102"/>
      <c r="G211" s="102"/>
    </row>
    <row r="212" spans="1:7" ht="18" customHeight="1" x14ac:dyDescent="0.25">
      <c r="A212" s="2"/>
      <c r="B212" s="9" t="s">
        <v>37</v>
      </c>
      <c r="C212" s="2"/>
      <c r="D212" s="9"/>
      <c r="E212" s="9"/>
      <c r="F212" s="9"/>
      <c r="G212" s="9"/>
    </row>
    <row r="213" spans="1:7" ht="18" customHeight="1" x14ac:dyDescent="0.25">
      <c r="A213" s="2"/>
      <c r="B213" s="9" t="s">
        <v>38</v>
      </c>
      <c r="C213" s="2"/>
      <c r="D213" s="9"/>
      <c r="E213" s="9"/>
      <c r="F213" s="9"/>
      <c r="G213" s="9"/>
    </row>
    <row r="214" spans="1:7" ht="18" customHeight="1" x14ac:dyDescent="0.25">
      <c r="A214" s="9" t="s">
        <v>29</v>
      </c>
      <c r="B214" s="9"/>
      <c r="C214" s="9"/>
      <c r="D214" s="9"/>
      <c r="E214" s="9"/>
      <c r="F214" s="9"/>
      <c r="G214" s="9"/>
    </row>
    <row r="215" spans="1:7" ht="18" customHeight="1" x14ac:dyDescent="0.25">
      <c r="A215" s="102" t="s">
        <v>30</v>
      </c>
      <c r="B215" s="102"/>
      <c r="C215" s="102"/>
      <c r="D215" s="102"/>
      <c r="E215" s="102"/>
      <c r="F215" s="102"/>
      <c r="G215" s="102"/>
    </row>
    <row r="216" spans="1:7" ht="18" customHeight="1" x14ac:dyDescent="0.25">
      <c r="A216" s="102" t="s">
        <v>31</v>
      </c>
      <c r="B216" s="102"/>
      <c r="C216" s="102"/>
      <c r="D216" s="102"/>
      <c r="E216" s="102"/>
      <c r="F216" s="102"/>
      <c r="G216" s="102"/>
    </row>
    <row r="217" spans="1:7" ht="18" customHeight="1" x14ac:dyDescent="0.25">
      <c r="A217" s="102" t="s">
        <v>32</v>
      </c>
      <c r="B217" s="102"/>
      <c r="C217" s="102"/>
      <c r="D217" s="102"/>
      <c r="E217" s="102"/>
      <c r="F217" s="102"/>
      <c r="G217" s="102"/>
    </row>
    <row r="218" spans="1:7" ht="18" customHeight="1" x14ac:dyDescent="0.25">
      <c r="A218" s="102" t="s">
        <v>33</v>
      </c>
      <c r="B218" s="102"/>
      <c r="C218" s="102"/>
      <c r="D218" s="102"/>
      <c r="E218" s="102"/>
      <c r="F218" s="102"/>
      <c r="G218" s="102"/>
    </row>
    <row r="219" spans="1:7" ht="18" customHeight="1" x14ac:dyDescent="0.25">
      <c r="A219" s="6" t="s">
        <v>34</v>
      </c>
      <c r="B219" s="2"/>
      <c r="C219" s="2"/>
      <c r="D219" s="2"/>
      <c r="E219" s="2"/>
      <c r="F219" s="2"/>
      <c r="G219" s="2"/>
    </row>
    <row r="220" spans="1:7" ht="18" customHeight="1" x14ac:dyDescent="0.25">
      <c r="A220" s="102" t="s">
        <v>35</v>
      </c>
      <c r="B220" s="102"/>
      <c r="C220" s="102"/>
      <c r="D220" s="102"/>
      <c r="E220" s="102"/>
      <c r="F220" s="102"/>
      <c r="G220" s="102"/>
    </row>
    <row r="221" spans="1:7" ht="18" customHeight="1" x14ac:dyDescent="0.25">
      <c r="A221" s="102" t="s">
        <v>40</v>
      </c>
      <c r="B221" s="102"/>
      <c r="C221" s="102"/>
      <c r="D221" s="102"/>
      <c r="E221" s="102"/>
      <c r="F221" s="102"/>
      <c r="G221" s="102"/>
    </row>
    <row r="222" spans="1:7" ht="18" customHeight="1" x14ac:dyDescent="0.25">
      <c r="A222" s="102" t="s">
        <v>39</v>
      </c>
      <c r="B222" s="102"/>
      <c r="C222" s="102"/>
      <c r="D222" s="102"/>
      <c r="E222" s="102"/>
      <c r="F222" s="102"/>
      <c r="G222" s="102"/>
    </row>
    <row r="230" spans="1:11" x14ac:dyDescent="0.25">
      <c r="A230" s="111" t="s">
        <v>66</v>
      </c>
      <c r="B230" s="111"/>
      <c r="C230" s="111"/>
      <c r="D230" s="111"/>
      <c r="E230" s="111"/>
      <c r="F230" s="111"/>
      <c r="G230" s="111"/>
      <c r="H230" s="111"/>
      <c r="I230" s="111"/>
      <c r="J230" s="111"/>
      <c r="K230" s="111"/>
    </row>
    <row r="231" spans="1:11" x14ac:dyDescent="0.25">
      <c r="A231" s="111"/>
      <c r="B231" s="111"/>
      <c r="C231" s="111"/>
      <c r="D231" s="111"/>
      <c r="E231" s="111"/>
      <c r="F231" s="111"/>
      <c r="G231" s="111"/>
      <c r="H231" s="111"/>
      <c r="I231" s="111"/>
      <c r="J231" s="111"/>
      <c r="K231" s="111"/>
    </row>
    <row r="232" spans="1:11" x14ac:dyDescent="0.25">
      <c r="A232" s="111"/>
      <c r="B232" s="111"/>
      <c r="C232" s="111"/>
      <c r="D232" s="111"/>
      <c r="E232" s="111"/>
      <c r="F232" s="111"/>
      <c r="G232" s="111"/>
      <c r="H232" s="111"/>
      <c r="I232" s="111"/>
      <c r="J232" s="111"/>
      <c r="K232" s="111"/>
    </row>
    <row r="233" spans="1:11" x14ac:dyDescent="0.25">
      <c r="A233" s="111"/>
      <c r="B233" s="111"/>
      <c r="C233" s="111"/>
      <c r="D233" s="111"/>
      <c r="E233" s="111"/>
      <c r="F233" s="111"/>
      <c r="G233" s="111"/>
      <c r="H233" s="111"/>
      <c r="I233" s="111"/>
      <c r="J233" s="111"/>
      <c r="K233" s="111"/>
    </row>
    <row r="234" spans="1:11" x14ac:dyDescent="0.25">
      <c r="A234" s="111"/>
      <c r="B234" s="111"/>
      <c r="C234" s="111"/>
      <c r="D234" s="111"/>
      <c r="E234" s="111"/>
      <c r="F234" s="111"/>
      <c r="G234" s="111"/>
      <c r="H234" s="111"/>
      <c r="I234" s="111"/>
      <c r="J234" s="111"/>
      <c r="K234" s="111"/>
    </row>
  </sheetData>
  <mergeCells count="112">
    <mergeCell ref="H53:J53"/>
    <mergeCell ref="A52:G52"/>
    <mergeCell ref="H52:J52"/>
    <mergeCell ref="A230:K234"/>
    <mergeCell ref="B202:G202"/>
    <mergeCell ref="A209:G209"/>
    <mergeCell ref="A168:G169"/>
    <mergeCell ref="A192:G192"/>
    <mergeCell ref="A193:G193"/>
    <mergeCell ref="A194:G194"/>
    <mergeCell ref="A199:G199"/>
    <mergeCell ref="A178:E178"/>
    <mergeCell ref="A179:E179"/>
    <mergeCell ref="A180:E180"/>
    <mergeCell ref="A181:E181"/>
    <mergeCell ref="A182:E182"/>
    <mergeCell ref="A211:G211"/>
    <mergeCell ref="A215:G215"/>
    <mergeCell ref="A222:G222"/>
    <mergeCell ref="A216:G216"/>
    <mergeCell ref="A217:G217"/>
    <mergeCell ref="A218:G218"/>
    <mergeCell ref="A54:G54"/>
    <mergeCell ref="H54:J54"/>
    <mergeCell ref="A12:E12"/>
    <mergeCell ref="A49:G49"/>
    <mergeCell ref="A204:G204"/>
    <mergeCell ref="A205:G205"/>
    <mergeCell ref="A220:G220"/>
    <mergeCell ref="A221:G221"/>
    <mergeCell ref="A206:K206"/>
    <mergeCell ref="A207:K207"/>
    <mergeCell ref="A208:K208"/>
    <mergeCell ref="B144:F144"/>
    <mergeCell ref="H49:J49"/>
    <mergeCell ref="A50:G50"/>
    <mergeCell ref="H50:J50"/>
    <mergeCell ref="A51:G51"/>
    <mergeCell ref="H51:J51"/>
    <mergeCell ref="A196:G196"/>
    <mergeCell ref="A195:G195"/>
    <mergeCell ref="A185:G185"/>
    <mergeCell ref="A21:E21"/>
    <mergeCell ref="A74:H74"/>
    <mergeCell ref="I74:K74"/>
    <mergeCell ref="A75:H75"/>
    <mergeCell ref="I75:K75"/>
    <mergeCell ref="A53:G53"/>
    <mergeCell ref="A73:H73"/>
    <mergeCell ref="I73:K73"/>
    <mergeCell ref="B89:G89"/>
    <mergeCell ref="H89:J89"/>
    <mergeCell ref="B91:G91"/>
    <mergeCell ref="H91:J91"/>
    <mergeCell ref="B87:G87"/>
    <mergeCell ref="H87:J87"/>
    <mergeCell ref="B88:G88"/>
    <mergeCell ref="H88:J88"/>
    <mergeCell ref="A79:H79"/>
    <mergeCell ref="I79:K79"/>
    <mergeCell ref="B86:G86"/>
    <mergeCell ref="H86:J86"/>
    <mergeCell ref="I76:K76"/>
    <mergeCell ref="I78:K78"/>
    <mergeCell ref="A76:H76"/>
    <mergeCell ref="A78:H78"/>
    <mergeCell ref="A77:H77"/>
    <mergeCell ref="I77:K77"/>
    <mergeCell ref="B100:G100"/>
    <mergeCell ref="H100:J100"/>
    <mergeCell ref="B90:G90"/>
    <mergeCell ref="H90:J90"/>
    <mergeCell ref="H92:J92"/>
    <mergeCell ref="B92:G92"/>
    <mergeCell ref="H96:J96"/>
    <mergeCell ref="B96:G96"/>
    <mergeCell ref="B98:G98"/>
    <mergeCell ref="H98:J98"/>
    <mergeCell ref="B99:G99"/>
    <mergeCell ref="H99:J99"/>
    <mergeCell ref="B95:G95"/>
    <mergeCell ref="H95:J95"/>
    <mergeCell ref="B97:G97"/>
    <mergeCell ref="H97:J97"/>
    <mergeCell ref="B93:G93"/>
    <mergeCell ref="H93:J93"/>
    <mergeCell ref="B94:G94"/>
    <mergeCell ref="H94:J94"/>
    <mergeCell ref="A127:K127"/>
    <mergeCell ref="A153:K154"/>
    <mergeCell ref="A187:K187"/>
    <mergeCell ref="A189:K189"/>
    <mergeCell ref="A201:K201"/>
    <mergeCell ref="A1:K2"/>
    <mergeCell ref="A4:K4"/>
    <mergeCell ref="A5:K5"/>
    <mergeCell ref="A6:K6"/>
    <mergeCell ref="A45:K46"/>
    <mergeCell ref="A8:K8"/>
    <mergeCell ref="A116:D116"/>
    <mergeCell ref="E116:G116"/>
    <mergeCell ref="H116:J116"/>
    <mergeCell ref="A117:D117"/>
    <mergeCell ref="E117:G117"/>
    <mergeCell ref="H117:J117"/>
    <mergeCell ref="A114:D114"/>
    <mergeCell ref="E114:G114"/>
    <mergeCell ref="H114:J114"/>
    <mergeCell ref="A115:D115"/>
    <mergeCell ref="E115:G115"/>
    <mergeCell ref="H115:J115"/>
    <mergeCell ref="A109:K111"/>
  </mergeCells>
  <pageMargins left="0.70866141732283472" right="0.70866141732283472" top="0.59055118110236227" bottom="0.74803149606299213" header="0.31496062992125984" footer="0.31496062992125984"/>
  <pageSetup scale="70" orientation="portrait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8"/>
  <sheetViews>
    <sheetView workbookViewId="0">
      <selection activeCell="B20" sqref="B20"/>
    </sheetView>
  </sheetViews>
  <sheetFormatPr baseColWidth="10" defaultRowHeight="15" x14ac:dyDescent="0.25"/>
  <cols>
    <col min="10" max="10" width="12.5703125" bestFit="1" customWidth="1"/>
  </cols>
  <sheetData>
    <row r="8" spans="10:10" x14ac:dyDescent="0.25">
      <c r="J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NOTAS</vt:lpstr>
      <vt:lpstr>Hoja1</vt:lpstr>
    </vt:vector>
  </TitlesOfParts>
  <Company>Presidencia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SAACG - Tesoreria</cp:lastModifiedBy>
  <cp:lastPrinted>2020-01-08T22:38:09Z</cp:lastPrinted>
  <dcterms:created xsi:type="dcterms:W3CDTF">2012-07-11T18:59:53Z</dcterms:created>
  <dcterms:modified xsi:type="dcterms:W3CDTF">2020-02-11T15:31:24Z</dcterms:modified>
</cp:coreProperties>
</file>